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/Users/alisaegorova/Desktop/PRICE LISTS/Прайсы 09.2022/"/>
    </mc:Choice>
  </mc:AlternateContent>
  <xr:revisionPtr revIDLastSave="0" documentId="13_ncr:1_{6E14B865-BE66-294D-B2DB-C7477D6ECD66}" xr6:coauthVersionLast="47" xr6:coauthVersionMax="47" xr10:uidLastSave="{00000000-0000-0000-0000-000000000000}"/>
  <bookViews>
    <workbookView xWindow="0" yWindow="500" windowWidth="28800" windowHeight="15820" xr2:uid="{00000000-000D-0000-FFFF-FFFF00000000}"/>
  </bookViews>
  <sheets>
    <sheet name="О НАС" sheetId="3" r:id="rId1"/>
    <sheet name="Pate D'Or" sheetId="1" r:id="rId2"/>
    <sheet name="KOSKA" sheetId="10" r:id="rId3"/>
    <sheet name="Mehmet Efendi" sheetId="4" r:id="rId4"/>
  </sheets>
  <definedNames>
    <definedName name="_xlnm._FilterDatabase" localSheetId="1" hidden="1">'Pate D''Or'!$A$1:$K$2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uri="GoogleSheetsCustomDataVersion1">
      <go:sheetsCustomData xmlns:go="http://customooxmlschemas.google.com/" r:id="rId8" roundtripDataSignature="AMtx7mjT368QFgGZxZxdwvCQmStbzRum7Q=="/>
    </ext>
  </extLst>
</workbook>
</file>

<file path=xl/calcChain.xml><?xml version="1.0" encoding="utf-8"?>
<calcChain xmlns="http://schemas.openxmlformats.org/spreadsheetml/2006/main">
  <c r="K97" i="10" l="1"/>
  <c r="E24" i="3" s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L32" i="10"/>
  <c r="L39" i="10"/>
  <c r="L46" i="10"/>
  <c r="L90" i="10"/>
  <c r="L7" i="4"/>
  <c r="L8" i="4"/>
  <c r="L69" i="10"/>
  <c r="L94" i="10"/>
  <c r="L93" i="10"/>
  <c r="L95" i="10"/>
  <c r="L54" i="10"/>
  <c r="L74" i="10"/>
  <c r="L71" i="10"/>
  <c r="L79" i="10"/>
  <c r="L80" i="10"/>
  <c r="L82" i="10"/>
  <c r="L92" i="10"/>
  <c r="L89" i="10"/>
  <c r="L76" i="10"/>
  <c r="L75" i="10"/>
  <c r="L78" i="10"/>
  <c r="L77" i="10"/>
  <c r="L73" i="10"/>
  <c r="L72" i="10"/>
  <c r="L88" i="10"/>
  <c r="L87" i="10"/>
  <c r="L84" i="10"/>
  <c r="L85" i="10"/>
  <c r="L86" i="10"/>
  <c r="L68" i="10"/>
  <c r="L67" i="10"/>
  <c r="L66" i="10"/>
  <c r="L65" i="10"/>
  <c r="L64" i="10"/>
  <c r="L91" i="10"/>
  <c r="L96" i="10"/>
  <c r="L61" i="10"/>
  <c r="L63" i="10"/>
  <c r="L62" i="10"/>
  <c r="L58" i="10"/>
  <c r="L60" i="10"/>
  <c r="L59" i="10"/>
  <c r="L57" i="10"/>
  <c r="L56" i="10"/>
  <c r="L55" i="10"/>
  <c r="L52" i="10"/>
  <c r="L51" i="10"/>
  <c r="L50" i="10"/>
  <c r="L43" i="10"/>
  <c r="L35" i="10"/>
  <c r="L49" i="10"/>
  <c r="L48" i="10"/>
  <c r="L47" i="10"/>
  <c r="L29" i="10"/>
  <c r="L45" i="10"/>
  <c r="L44" i="10"/>
  <c r="L42" i="10"/>
  <c r="L41" i="10"/>
  <c r="L40" i="10"/>
  <c r="L38" i="10"/>
  <c r="L34" i="10"/>
  <c r="L33" i="10"/>
  <c r="L31" i="10"/>
  <c r="L25" i="10"/>
  <c r="L22" i="10"/>
  <c r="L24" i="10"/>
  <c r="L23" i="10"/>
  <c r="L20" i="10"/>
  <c r="L19" i="10"/>
  <c r="L18" i="10"/>
  <c r="L16" i="10"/>
  <c r="L17" i="10"/>
  <c r="L21" i="10"/>
  <c r="L70" i="10"/>
  <c r="L83" i="10"/>
  <c r="L81" i="10"/>
  <c r="L53" i="10"/>
  <c r="L30" i="10"/>
  <c r="L28" i="10"/>
  <c r="L26" i="10"/>
  <c r="L27" i="10"/>
  <c r="L37" i="10"/>
  <c r="L36" i="10"/>
  <c r="L15" i="10"/>
  <c r="L14" i="10"/>
  <c r="L13" i="10"/>
  <c r="L9" i="10"/>
  <c r="L7" i="10"/>
  <c r="L12" i="10"/>
  <c r="L5" i="10"/>
  <c r="L10" i="10"/>
  <c r="L8" i="10"/>
  <c r="L6" i="10"/>
  <c r="L11" i="10"/>
  <c r="L4" i="10"/>
  <c r="L3" i="10"/>
  <c r="L2" i="10"/>
  <c r="L97" i="10" l="1"/>
  <c r="G24" i="3" s="1"/>
  <c r="J63" i="1"/>
  <c r="E22" i="3" s="1"/>
  <c r="K62" i="1"/>
  <c r="K4" i="1" l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9" i="4" l="1"/>
  <c r="E26" i="3" s="1"/>
  <c r="E28" i="3" s="1"/>
  <c r="L6" i="4" l="1"/>
  <c r="L5" i="4"/>
  <c r="L4" i="4"/>
  <c r="L3" i="4"/>
  <c r="L9" i="4" l="1"/>
  <c r="G26" i="3" s="1"/>
  <c r="K61" i="1" l="1"/>
  <c r="K63" i="1" s="1"/>
  <c r="K26" i="1" l="1"/>
  <c r="K3" i="1"/>
  <c r="G22" i="3" l="1"/>
  <c r="G28" i="3" s="1"/>
</calcChain>
</file>

<file path=xl/sharedStrings.xml><?xml version="1.0" encoding="utf-8"?>
<sst xmlns="http://schemas.openxmlformats.org/spreadsheetml/2006/main" count="504" uniqueCount="308">
  <si>
    <t>№</t>
  </si>
  <si>
    <t>Фото</t>
  </si>
  <si>
    <t>Наименование</t>
  </si>
  <si>
    <t>Артикул поставщика</t>
  </si>
  <si>
    <t>Вес, ед. нетто (граммы)</t>
  </si>
  <si>
    <t>Штрихкод</t>
  </si>
  <si>
    <t>Ставка НДС, %</t>
  </si>
  <si>
    <t>Отдельные виды пахлавы и печенья</t>
  </si>
  <si>
    <t>00001</t>
  </si>
  <si>
    <t>Печенье</t>
  </si>
  <si>
    <t>Срок годности (мес)</t>
  </si>
  <si>
    <t>Срок годности</t>
  </si>
  <si>
    <t>Штрих-код</t>
  </si>
  <si>
    <t>Кол-во единиц товара в коробке</t>
  </si>
  <si>
    <t>Цена единицы товара с учетом НДС</t>
  </si>
  <si>
    <t>Стоимость с учетом НДС 20%</t>
  </si>
  <si>
    <t>KOSKA</t>
  </si>
  <si>
    <t>Варенье абрикосовое без сахара, Koska, 290 г</t>
  </si>
  <si>
    <t>2 года</t>
  </si>
  <si>
    <t>8690710132294</t>
  </si>
  <si>
    <t>Варенье апельсиновое без сахара, Koska, 290 г</t>
  </si>
  <si>
    <t>8690710132300</t>
  </si>
  <si>
    <t>Варенье вишневое без сахара, Koska, 290 г</t>
  </si>
  <si>
    <t>8690710132287</t>
  </si>
  <si>
    <t>1 год</t>
  </si>
  <si>
    <t>8690710008346</t>
  </si>
  <si>
    <t>Дворцовый рахат-лукум с миксом из орехов в кокосовой стружке, Koska, 300 г</t>
  </si>
  <si>
    <t>8690710008339</t>
  </si>
  <si>
    <t>Дворцовый рахат-лукум с миндалем в кокосовой стружке, Koska, 300 г</t>
  </si>
  <si>
    <t>8690710008353</t>
  </si>
  <si>
    <t>8690710141456</t>
  </si>
  <si>
    <t>8690710141432</t>
  </si>
  <si>
    <t>8690710140039</t>
  </si>
  <si>
    <t xml:space="preserve"> 1 год</t>
  </si>
  <si>
    <t>8690710140022</t>
  </si>
  <si>
    <t>Кунжутная паста и виноградный пекмез с пюре из фундука, Koska, 320 г</t>
  </si>
  <si>
    <t>18 месяцев</t>
  </si>
  <si>
    <t>8690710141760</t>
  </si>
  <si>
    <t>Кунжутная паста и виноградный пекмез, Koska, 350 г</t>
  </si>
  <si>
    <t>8690710030040</t>
  </si>
  <si>
    <t>Кунжутная паста темная, Koska, 300 г</t>
  </si>
  <si>
    <t>8690710141678</t>
  </si>
  <si>
    <t>Кунжутная паста, Koska, 300 г</t>
  </si>
  <si>
    <t>8690710030323</t>
  </si>
  <si>
    <t>Кунжутная паста, Koska, 550 г</t>
  </si>
  <si>
    <t>8690710135981</t>
  </si>
  <si>
    <t>Кунжутная халва без сахара с фундуком, Koska, 250 г</t>
  </si>
  <si>
    <t>8690710132249</t>
  </si>
  <si>
    <t>Кунжутная халва с какао, Koska, 200 г</t>
  </si>
  <si>
    <t>8690710009435</t>
  </si>
  <si>
    <t>Кунжутная халва с какао, Koska, 400 г</t>
  </si>
  <si>
    <t>86905916</t>
  </si>
  <si>
    <t>Кунжутная халва с какао, Koska, 500 г</t>
  </si>
  <si>
    <t>8690710001330</t>
  </si>
  <si>
    <t>Кунжутная халва с фисташками, Koska, 200 г</t>
  </si>
  <si>
    <t>8690710009442</t>
  </si>
  <si>
    <t>Кунжутная халва с фисташками, Koska, 400 г</t>
  </si>
  <si>
    <t>86905923</t>
  </si>
  <si>
    <t>Кунжутная халва с фисташками, Koska, 500 г</t>
  </si>
  <si>
    <t>8690710001347</t>
  </si>
  <si>
    <t>Кунжутная халва с фисташками, Koska, 80 г</t>
  </si>
  <si>
    <t>8690710001767</t>
  </si>
  <si>
    <t>Кунжутная халва, Koska, 200 г</t>
  </si>
  <si>
    <t>8690710009428</t>
  </si>
  <si>
    <t>Кунжутная халва, Koska, 400 г</t>
  </si>
  <si>
    <t>86905909</t>
  </si>
  <si>
    <t>Кунжутная халва, Koska, 500 г</t>
  </si>
  <si>
    <t>8690710001323</t>
  </si>
  <si>
    <t>Кунжутная халва, Koska, 80 г</t>
  </si>
  <si>
    <t>8690710001743</t>
  </si>
  <si>
    <t>Летняя халва с грецким орехом и карамелью, Koska, 200 г</t>
  </si>
  <si>
    <t>8690710139224</t>
  </si>
  <si>
    <t>Летняя халва с грецким орехом, Koska, 200 г</t>
  </si>
  <si>
    <t>8690710139118</t>
  </si>
  <si>
    <t>Летняя халва с сухофруктами, Koska, 200 г</t>
  </si>
  <si>
    <t>8690710139125</t>
  </si>
  <si>
    <t>Пекмез из винограда, Koska, 380 г</t>
  </si>
  <si>
    <t>8690710030330</t>
  </si>
  <si>
    <t>Пекмез из плодов рожкового дерева, Koska, 380 г</t>
  </si>
  <si>
    <t>8690710137312</t>
  </si>
  <si>
    <t>Пекмез из шелковицы, Koska, 380 г</t>
  </si>
  <si>
    <t>8690710001934</t>
  </si>
  <si>
    <t>Пишмание с фисташками, Koska, 250 г</t>
  </si>
  <si>
    <t>8690710029006</t>
  </si>
  <si>
    <t>Пишмание традиционная с фисташками, Koska, 250 г</t>
  </si>
  <si>
    <t>8690710008155</t>
  </si>
  <si>
    <t>Пишмание традиционная, Koska, 250 г</t>
  </si>
  <si>
    <t>8690710137411</t>
  </si>
  <si>
    <t>Рахат-лукум ассорти вкусов, Koska, 125 г</t>
  </si>
  <si>
    <t>8690710138685</t>
  </si>
  <si>
    <t>Рахат-лукум ассорти вкусов, Koska, 250 г</t>
  </si>
  <si>
    <t>8690710137428</t>
  </si>
  <si>
    <t>8690710138227</t>
  </si>
  <si>
    <t>8690710138678</t>
  </si>
  <si>
    <t>8690710137800</t>
  </si>
  <si>
    <t>Рахат-лукум с фисташками, Koska, 125 г</t>
  </si>
  <si>
    <t>8690710138654</t>
  </si>
  <si>
    <t>Рахат-лукум с фисташками, Koska, 250 г</t>
  </si>
  <si>
    <t>8690710131617</t>
  </si>
  <si>
    <t>Рахат-лукум с фундуком, Koska, 125 г</t>
  </si>
  <si>
    <t>8690710138647</t>
  </si>
  <si>
    <t>Рахат-лукум с фундуком, Koska, 250 г</t>
  </si>
  <si>
    <t>8690710137442</t>
  </si>
  <si>
    <t>Рахат-лукум с фундуком, фисташками и кокосом, Koska, 125 г</t>
  </si>
  <si>
    <t>8690710138630</t>
  </si>
  <si>
    <t>Рахат-лукум с фундуком, фисташками и кокосом, Koska, 250 г</t>
  </si>
  <si>
    <t>8690710137459</t>
  </si>
  <si>
    <t>Рахат-лукум, Koska, 125 г</t>
  </si>
  <si>
    <t>8690710138692</t>
  </si>
  <si>
    <t>Рахат-лукум, Koska, 250 г</t>
  </si>
  <si>
    <t>8690710139880</t>
  </si>
  <si>
    <t>Султан-лукум с фисташками в кокосовой стружке, Koska, 250 г</t>
  </si>
  <si>
    <t>8690710137558</t>
  </si>
  <si>
    <t>Mehmet Efendi</t>
  </si>
  <si>
    <t>Турецкий кофе Mehmet Efendi натуральный молотый, 100 г</t>
  </si>
  <si>
    <t>8690627121206</t>
  </si>
  <si>
    <t>Турецкий кофе Mehmet Efendi натуральный молотый, 250 г</t>
  </si>
  <si>
    <t>8690627023401</t>
  </si>
  <si>
    <t>Турецкий кофе Mehmet Efendi натуральный молотый, 500 г</t>
  </si>
  <si>
    <t>8690627023500</t>
  </si>
  <si>
    <t>Какао Mehmet Efendi, 250 г</t>
  </si>
  <si>
    <t>8690627313809</t>
  </si>
  <si>
    <t>Кофе в зернах Espresso, Mehmet Efendi, 1 кг</t>
  </si>
  <si>
    <t>8690627042600</t>
  </si>
  <si>
    <t>Кофе в зернах Colombian, Mehmet Efendi, 1 кг</t>
  </si>
  <si>
    <t>8690627267607</t>
  </si>
  <si>
    <t>Ливанские сладости ассорти Pate D'or</t>
  </si>
  <si>
    <t>ЗАКАЗ (кол-во штук)</t>
  </si>
  <si>
    <t xml:space="preserve">Бренд </t>
  </si>
  <si>
    <t>Кол-во шт. заказ</t>
  </si>
  <si>
    <t>Сумма</t>
  </si>
  <si>
    <t>Заказ (кол-во штук)</t>
  </si>
  <si>
    <t>Правила оформления заказа</t>
  </si>
  <si>
    <t xml:space="preserve"> Pate D'or   </t>
  </si>
  <si>
    <t xml:space="preserve">ВАЖНО: Обращаем Ваше внимание, что товар, выделенный данным цветом НЕ ДОСТУПЕН к заказу.  </t>
  </si>
  <si>
    <t>Ваш общий заказ</t>
  </si>
  <si>
    <t>Кунжутная халва с пюре из фундука, Koska, 200 г</t>
  </si>
  <si>
    <t>8690710141715</t>
  </si>
  <si>
    <t>Кунжутная халва с фундуком и кэробом, Koska, 200 г</t>
  </si>
  <si>
    <t>Кунжутная халва, Koska, 300 г</t>
  </si>
  <si>
    <t>Кунжутная халва в металлической упаковке, Koska, 350 г</t>
  </si>
  <si>
    <t>Кунжутная паста и виноградный пекмез, Koska, 140 г</t>
  </si>
  <si>
    <t>Кунжутная паста и пекмез из плодов рожкового дерева, Koska, 350 г</t>
  </si>
  <si>
    <t>Варенье традиционное из айвы, Koska, 380 г</t>
  </si>
  <si>
    <t>Варенье традиционное из лепестков роз, Koska, 380 г</t>
  </si>
  <si>
    <t>Варенье традиционное из инжира, Koska, 380 г</t>
  </si>
  <si>
    <t>Рахат-лукум с фисташками в молочном шоколаде, Koska, 140 г</t>
  </si>
  <si>
    <t>Рахат-лукум с фундуком в молочном шоколаде, Koska, 140 г</t>
  </si>
  <si>
    <t>Рахат-лукум с фисташками без сахара, Koska, 160 г</t>
  </si>
  <si>
    <t>Нуга с грецким орехом, Koska, 250 г</t>
  </si>
  <si>
    <t>Мини-лукум ассорти вкусов в темном шоколаде, Koska, 300 г</t>
  </si>
  <si>
    <t>ИНФОРМАЦИЯ О НАЛИЧИИ</t>
  </si>
  <si>
    <t>8690710003532</t>
  </si>
  <si>
    <t>8690710003556</t>
  </si>
  <si>
    <t>8690710003563</t>
  </si>
  <si>
    <t>8690710141708</t>
  </si>
  <si>
    <t>8690710141685</t>
  </si>
  <si>
    <t>8690710131143</t>
  </si>
  <si>
    <t>8690710131167</t>
  </si>
  <si>
    <t>8690710139941</t>
  </si>
  <si>
    <t>8690710139927</t>
  </si>
  <si>
    <t>8690710139965</t>
  </si>
  <si>
    <t>8690710139958</t>
  </si>
  <si>
    <t>Рахат-лукум со вкусом апельсина и лимона в молочном шоколаде, Koska, 140 г</t>
  </si>
  <si>
    <t>Рахат-лукум со вкусом мяты в молочном шоколаде, Koska, 140 г</t>
  </si>
  <si>
    <t>Рахат-лукум со вкусом розы в молочном шоколаде, Koska, 140 г</t>
  </si>
  <si>
    <t>Рахат-лукум со вкусом розы, Koska, 250 г</t>
  </si>
  <si>
    <t>Рахат-лукум со вкусом розы, Koska, 125 г</t>
  </si>
  <si>
    <t>Рахат-лукум со вкусом розы и лимона, Koska, 250 г</t>
  </si>
  <si>
    <t>8690710030033</t>
  </si>
  <si>
    <t>Рахат-лукум со вкусом розы без сахара, Koska, 160 г</t>
  </si>
  <si>
    <t>Рахат-лукум со вкусом розы и лимона, Koska, 125 г</t>
  </si>
  <si>
    <t>Сумма:</t>
  </si>
  <si>
    <t xml:space="preserve">Подарочное ассорти ливанских сладостей "Большой секрет Востока": шкатулка (фанера) с логотипом компании Pate D'or, внутри ассорти ливанских сладостей весом 2 кг. </t>
  </si>
  <si>
    <t>Без НДС</t>
  </si>
  <si>
    <t>Рахат-лукум со вкусом розы и лимона в подарочной упаковке "Сердце", Koska, 150 г</t>
  </si>
  <si>
    <t>Марципан без сахара, Koska, 100 г</t>
  </si>
  <si>
    <t>Кунжутная паста, Koska, 1100 г</t>
  </si>
  <si>
    <t>Кунжутная халва с фисташками без сахара, Koska, 200 г</t>
  </si>
  <si>
    <t>Кунжутная халва с фисташками без сахара, Koska, 350 г</t>
  </si>
  <si>
    <t>Кунжутная халва без сахара, Koska, 350 г</t>
  </si>
  <si>
    <t>Кунжутная халва без сахара, Koska, 200 г</t>
  </si>
  <si>
    <t>Кунжутная халва с какао без сахара, Koska, 350 г</t>
  </si>
  <si>
    <t>Кунжутная халва без сахара, Koska, 9 шт по 40 г</t>
  </si>
  <si>
    <t>9x40</t>
  </si>
  <si>
    <t>8690710010103</t>
  </si>
  <si>
    <t>8690710010028</t>
  </si>
  <si>
    <t>8690710140749</t>
  </si>
  <si>
    <t>8690710010035</t>
  </si>
  <si>
    <t>8690710138722</t>
  </si>
  <si>
    <t>8690710132782</t>
  </si>
  <si>
    <t>8690710131792</t>
  </si>
  <si>
    <t>8690710136049</t>
  </si>
  <si>
    <t>8690710140985</t>
  </si>
  <si>
    <t>Подарочное ассорти ливанских сладостей "Сладкий ларец" 1 кг: шкатулка резная с логотипом компании Pate D'or, внутри ассорти ливанских сладостей "1000 и 1 ночь".</t>
  </si>
  <si>
    <t>Подарочное ассорти ливанских сладостей "Сладкий ларец" 2 кг: шкатулка резная с логотипом компании Pate D'or, внутри ассорти ливанских сладостей весом 2 кг.</t>
  </si>
  <si>
    <t>Варенье традиционное из вишни, Koska, 380 г</t>
  </si>
  <si>
    <t>Варенье традиционное из клубники, Koska, 380 г</t>
  </si>
  <si>
    <t>Варенье традиционное из абрикоса, Koska, 380 г</t>
  </si>
  <si>
    <t>Варенье традиционное из малины, Koska, 380 г</t>
  </si>
  <si>
    <t>Варенье традиционное из апельсина, Koska, 380 г</t>
  </si>
  <si>
    <t>8690710003518</t>
  </si>
  <si>
    <t>8690710003525</t>
  </si>
  <si>
    <t>8690710003549</t>
  </si>
  <si>
    <t>Чурчхела с грецким орехом (закрученный рахат-лукум), Koska, 80 г</t>
  </si>
  <si>
    <t>Рахат-лукум со вкусом розы и лимона без сахара, Koska, 160 г</t>
  </si>
  <si>
    <t>8 мес</t>
  </si>
  <si>
    <t>8690710003600</t>
  </si>
  <si>
    <t>8690710003501</t>
  </si>
  <si>
    <t>8690710132560</t>
  </si>
  <si>
    <t>8690710137596</t>
  </si>
  <si>
    <r>
      <t xml:space="preserve">   </t>
    </r>
    <r>
      <rPr>
        <b/>
        <u/>
        <sz val="18"/>
        <color rgb="FF000000"/>
        <rFont val="Times New Roman"/>
        <family val="1"/>
      </rPr>
      <t xml:space="preserve">Условия предоставления скидок </t>
    </r>
  </si>
  <si>
    <r>
      <t xml:space="preserve">Обращаем внимание, что данный прайс действует при заказе </t>
    </r>
    <r>
      <rPr>
        <b/>
        <i/>
        <sz val="14"/>
        <color rgb="FF000000"/>
        <rFont val="Times New Roman"/>
        <family val="1"/>
      </rPr>
      <t>от 20 000 рублей!</t>
    </r>
  </si>
  <si>
    <r>
      <t xml:space="preserve">1. </t>
    </r>
    <r>
      <rPr>
        <b/>
        <i/>
        <sz val="14"/>
        <color rgb="FF000000"/>
        <rFont val="Times New Roman"/>
        <family val="1"/>
      </rPr>
      <t>При заказе от 50 000 рублей</t>
    </r>
    <r>
      <rPr>
        <i/>
        <sz val="14"/>
        <color rgb="FF000000"/>
        <rFont val="Times New Roman"/>
        <family val="1"/>
      </rPr>
      <t xml:space="preserve"> предоставляется скидка в размере </t>
    </r>
    <r>
      <rPr>
        <b/>
        <i/>
        <sz val="14"/>
        <color rgb="FF000000"/>
        <rFont val="Times New Roman"/>
        <family val="1"/>
      </rPr>
      <t>8% на общую сумму заказа</t>
    </r>
  </si>
  <si>
    <r>
      <rPr>
        <b/>
        <i/>
        <sz val="14"/>
        <color rgb="FF000000"/>
        <rFont val="Times New Roman"/>
        <family val="1"/>
      </rPr>
      <t>2. При заказе от 200 000 рублей</t>
    </r>
    <r>
      <rPr>
        <i/>
        <sz val="14"/>
        <color rgb="FF000000"/>
        <rFont val="Times New Roman"/>
        <family val="1"/>
      </rPr>
      <t xml:space="preserve"> предоставляется скидка в размере </t>
    </r>
    <r>
      <rPr>
        <b/>
        <i/>
        <sz val="14"/>
        <color rgb="FF000000"/>
        <rFont val="Times New Roman"/>
        <family val="1"/>
      </rPr>
      <t>13% на общую сумму заказа</t>
    </r>
  </si>
  <si>
    <r>
      <t>1. В данном прайсе представлена продукция нескольких брендов: Pate D'or, Koska, Mehmet Efendi. Для просмотра продукции каждого бренда перейдите на интересующий лист в данном прайсе.                                                                                                                                             2. В столбце</t>
    </r>
    <r>
      <rPr>
        <b/>
        <sz val="14"/>
        <color rgb="FF000000"/>
        <rFont val="Times New Roman"/>
        <family val="1"/>
      </rPr>
      <t xml:space="preserve"> ЗАКАЗ</t>
    </r>
    <r>
      <rPr>
        <sz val="14"/>
        <color rgb="FF000000"/>
        <rFont val="Times New Roman"/>
        <family val="1"/>
      </rPr>
      <t xml:space="preserve"> укажите необходимое количество упаковок интересующего товара.                                                     3. Итоговая сумма заказа рассчитывается автоматически.                                                                                                        4. Отправьте данную таблицу с нужным количеством интересующего товара Вашему менеджеру.                                     5. Менеджер выставит Вам счет в соответствии с имующимся количеством товара на складе на данный момент.                                                                                                                       </t>
    </r>
  </si>
  <si>
    <t>Кунжутная паста, виноградный пекмез и Гриссини, Koska, 55 г</t>
  </si>
  <si>
    <t>8690710142156</t>
  </si>
  <si>
    <t>Ассорти восточного десерта Намура "Угорит", 400 г</t>
  </si>
  <si>
    <t>Козинаки ассорти с кунжутом и арахисом, 300 г</t>
  </si>
  <si>
    <t>Ассорти ливанских сладостей "Акко", 250 г</t>
  </si>
  <si>
    <t>Ассорти ливанских сладостей "Арвад", 250 г</t>
  </si>
  <si>
    <t>Ассорти ливанских сладостей "Беритос", 350 г</t>
  </si>
  <si>
    <t>Ассорти ливанских сладостей "Библос", 700 г</t>
  </si>
  <si>
    <t>Ассорти ливанских сладостей "Восток", 250 г</t>
  </si>
  <si>
    <t>Ассорти ливанских сладостей "Голд", 450 г</t>
  </si>
  <si>
    <t>Ассорти ливанских сладостей "Жемчужина Востока", 400 г</t>
  </si>
  <si>
    <t>Ассорти ливанских сладостей "Оронт", 600 г</t>
  </si>
  <si>
    <t>Ассорти ливанских сладостей "Финикия", 350 г</t>
  </si>
  <si>
    <t>Баклава шоколадная с фундуком, 1 кг</t>
  </si>
  <si>
    <t>Баклава шоколадная с фундуком, 250 г</t>
  </si>
  <si>
    <t>Борма с кешью, 250 г</t>
  </si>
  <si>
    <t>Борма с кешью, 1 кг</t>
  </si>
  <si>
    <t>Борма с фисташками, 250 г</t>
  </si>
  <si>
    <t>Борма с фисташками, 1 кг</t>
  </si>
  <si>
    <t>Браслет с тертыми фисташками, 250 г</t>
  </si>
  <si>
    <t>Браслет с тертыми фисташками, 1 кг</t>
  </si>
  <si>
    <t>Браслет с цельными фисташками, 250 г</t>
  </si>
  <si>
    <t>Браслет с цельными фисташками, 1 кг</t>
  </si>
  <si>
    <t>Гнездо с кешью, 250 г</t>
  </si>
  <si>
    <t>Гнездо с кешью, 1 кг</t>
  </si>
  <si>
    <t>Гнездо с фисташками, 1 кг</t>
  </si>
  <si>
    <t>Гнездо с фисташками, 250 г</t>
  </si>
  <si>
    <t>Грекорех, 250 г</t>
  </si>
  <si>
    <t>Грекорех, 1 кг</t>
  </si>
  <si>
    <t>Осмалия с кешью, 250 г</t>
  </si>
  <si>
    <t>Осмалия с кешью, 1 кг</t>
  </si>
  <si>
    <t>Осмалия с фисташками, 250 г</t>
  </si>
  <si>
    <t>Осмалия с фисташками, 1 кг</t>
  </si>
  <si>
    <t>Пальчики, 250 г</t>
  </si>
  <si>
    <t>Пальчики, 1 кг</t>
  </si>
  <si>
    <t>Ракушки, 250 г</t>
  </si>
  <si>
    <t>Ракушки, 1 кг</t>
  </si>
  <si>
    <t>Роза с кешью, 250 г</t>
  </si>
  <si>
    <t>Роза с кешью, 1 кг</t>
  </si>
  <si>
    <t>Печенье с кунжутом Баразик, 500 г</t>
  </si>
  <si>
    <t>Пахлава Бакинская, 1 кг</t>
  </si>
  <si>
    <t>Пахлава Бакинская, 300 г</t>
  </si>
  <si>
    <t>Ромбики, 1 кг</t>
  </si>
  <si>
    <t>Ромбики, 250 г</t>
  </si>
  <si>
    <t>Роза шоколадная с фисташками, 1 кг</t>
  </si>
  <si>
    <t>Роза шоколадная с фисташками, 250 г</t>
  </si>
  <si>
    <t>Роза с фисташками, 1 кг</t>
  </si>
  <si>
    <t>Роза с фисташками, 250 г</t>
  </si>
  <si>
    <t>Печенье с финиками, 350 г</t>
  </si>
  <si>
    <t>Ассорти ливанских сладостей "Подарочное", 2000 г</t>
  </si>
  <si>
    <t>Ассорти ливанских сладостей "Палитра вкуса", 1500 г</t>
  </si>
  <si>
    <t>Ассорти ливанских сладостей "Королевское", 5000 г</t>
  </si>
  <si>
    <t>Ассорти ливанских сладостей "Королевское", 3000 г</t>
  </si>
  <si>
    <t>Ассорти ливанских сладостей "Библос", 1000 г</t>
  </si>
  <si>
    <t>Ассорти "Pate D'or", 1000 г</t>
  </si>
  <si>
    <t>Ассорти ливанских сладостей "1000 и 1 ночь", 1000 г</t>
  </si>
  <si>
    <t>Ассорти ливанских сладостей "Mix", 1000 г</t>
  </si>
  <si>
    <t>Пекмез из винограда, Koska, 700 г</t>
  </si>
  <si>
    <t>Пекмез из плодов рожкового дерева, Koska, 700 г</t>
  </si>
  <si>
    <t>Пекмез из шелковицы, Koska, 700 г</t>
  </si>
  <si>
    <t>8690710135974</t>
  </si>
  <si>
    <t>8690710136179</t>
  </si>
  <si>
    <t>8690710137336</t>
  </si>
  <si>
    <t>Цена единицы товара без НДС, руб.</t>
  </si>
  <si>
    <t>8690710140060</t>
  </si>
  <si>
    <t>8690710140046</t>
  </si>
  <si>
    <t>Экстракт из плодов рожкового дерева, Koska, 310 г</t>
  </si>
  <si>
    <t>Смесь пекмезов, Koska, 300 г</t>
  </si>
  <si>
    <t>Пекмез из плодов рожкового дерева, Koska, 1400 г</t>
  </si>
  <si>
    <t>Пекмез из шелковицы, Koska, 1400 г</t>
  </si>
  <si>
    <t>8690710136827</t>
  </si>
  <si>
    <t>8690710137343</t>
  </si>
  <si>
    <t>8690710141791</t>
  </si>
  <si>
    <t>8690710141845</t>
  </si>
  <si>
    <t xml:space="preserve">Дворцовый рахат-лукум с грецким орехом, Koska, 300 г </t>
  </si>
  <si>
    <t>10090</t>
  </si>
  <si>
    <t>Рахат-лукум ассорти вкусов, Koska, 350 г,</t>
  </si>
  <si>
    <t>8690710141616</t>
  </si>
  <si>
    <t>ВРЕМЕННО НЕТ В НАЛИЧИИ</t>
  </si>
  <si>
    <t>Кунжутная халва, Koska, 350 г</t>
  </si>
  <si>
    <t>Кунжутная халва с фисташками, Koska, 350 г</t>
  </si>
  <si>
    <t>Кунжутная халва с какао, Koska, 350 г</t>
  </si>
  <si>
    <t>Чекме халва, Koska, 280 г</t>
  </si>
  <si>
    <t>Чекме халва с фисташками, Koska, 280 г</t>
  </si>
  <si>
    <t>8690710140978</t>
  </si>
  <si>
    <t>8690710140800</t>
  </si>
  <si>
    <t>8690710142552</t>
  </si>
  <si>
    <t>8690710142545</t>
  </si>
  <si>
    <t>8690710142538</t>
  </si>
  <si>
    <t>Стоимость без НДС</t>
  </si>
  <si>
    <r>
      <t xml:space="preserve">После выставления счета заказ находится в резерве </t>
    </r>
    <r>
      <rPr>
        <b/>
        <sz val="14"/>
        <color rgb="FF000000"/>
        <rFont val="Times New Roman"/>
        <family val="1"/>
      </rPr>
      <t>3 рабочих дня</t>
    </r>
    <r>
      <rPr>
        <sz val="14"/>
        <color rgb="FF000000"/>
        <rFont val="Times New Roman"/>
        <family val="1"/>
      </rPr>
      <t>.   По истечению данного срока при не поступившей оплате резервирование заказанной продукции  снимается.</t>
    </r>
  </si>
  <si>
    <t>Доставка по Москве и до терминала ТК в пределах МКАД осуществляется бесплатно. Информацию по партнерским ТК уточняйте у Вашего менеджера.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</si>
</sst>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₽&quot;"/>
  </numFmts>
  <fonts count="30" x14ac:knownFonts="1">
    <font>
      <sz val="12"/>
      <color rgb="FF000000"/>
      <name val="Calibri"/>
    </font>
    <font>
      <sz val="12"/>
      <color rgb="FF000000"/>
      <name val="Calibri"/>
      <family val="2"/>
    </font>
    <font>
      <sz val="11"/>
      <color rgb="FF006100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2"/>
      <color theme="0"/>
      <name val="Times New Roman"/>
      <family val="1"/>
    </font>
    <font>
      <sz val="12"/>
      <color indexed="9"/>
      <name val="Times New Roman"/>
      <family val="1"/>
    </font>
    <font>
      <sz val="12"/>
      <color rgb="FF000000"/>
      <name val="Times New Roman"/>
      <family val="1"/>
    </font>
    <font>
      <b/>
      <sz val="18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12"/>
      <color rgb="FFFF0000"/>
      <name val="Times New Roman"/>
      <family val="1"/>
    </font>
    <font>
      <sz val="12"/>
      <color rgb="FFFFFFFF"/>
      <name val="Times New Roman"/>
      <family val="1"/>
    </font>
    <font>
      <b/>
      <sz val="12"/>
      <color rgb="FF000000"/>
      <name val="Times New Roman"/>
      <family val="1"/>
    </font>
    <font>
      <sz val="11"/>
      <color theme="1"/>
      <name val="Times New Roman"/>
      <family val="1"/>
    </font>
    <font>
      <sz val="20"/>
      <color rgb="FF000000"/>
      <name val="Times New Roman"/>
      <family val="1"/>
    </font>
    <font>
      <b/>
      <sz val="18"/>
      <color rgb="FF000000"/>
      <name val="Times New Roman"/>
      <family val="1"/>
    </font>
    <font>
      <sz val="14"/>
      <color rgb="FF000000"/>
      <name val="Times New Roman"/>
      <family val="1"/>
    </font>
    <font>
      <i/>
      <sz val="14"/>
      <color rgb="FF000000"/>
      <name val="Times New Roman"/>
      <family val="1"/>
    </font>
    <font>
      <b/>
      <i/>
      <sz val="14"/>
      <color rgb="FF000000"/>
      <name val="Times New Roman"/>
      <family val="1"/>
    </font>
    <font>
      <b/>
      <sz val="14"/>
      <color rgb="FF000000"/>
      <name val="Times New Roman"/>
      <family val="1"/>
    </font>
    <font>
      <b/>
      <sz val="20"/>
      <color rgb="FF000000"/>
      <name val="Times New Roman"/>
      <family val="1"/>
    </font>
    <font>
      <b/>
      <sz val="18"/>
      <color theme="0"/>
      <name val="Times New Roman"/>
      <family val="1"/>
    </font>
    <font>
      <sz val="18"/>
      <color theme="1"/>
      <name val="Times New Roman"/>
      <family val="1"/>
    </font>
    <font>
      <b/>
      <sz val="11"/>
      <color theme="1"/>
      <name val="Times New Roman"/>
      <family val="1"/>
    </font>
    <font>
      <b/>
      <sz val="16"/>
      <color rgb="FF000000"/>
      <name val="Times New Roman"/>
      <family val="1"/>
    </font>
    <font>
      <b/>
      <u/>
      <sz val="18"/>
      <color rgb="FF000000"/>
      <name val="Times New Roman"/>
      <family val="1"/>
    </font>
    <font>
      <b/>
      <sz val="12"/>
      <color theme="0"/>
      <name val="Times New Roman"/>
      <family val="1"/>
    </font>
    <font>
      <b/>
      <sz val="20"/>
      <color rgb="FFFF0000"/>
      <name val="Times New Roman"/>
      <family val="1"/>
    </font>
    <font>
      <sz val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0070C0"/>
        <bgColor rgb="FF0070C0"/>
      </patternFill>
    </fill>
    <fill>
      <patternFill patternType="solid">
        <fgColor rgb="FFB6D7A8"/>
        <bgColor rgb="FFB6D7A8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rgb="FFB9D9A3"/>
        <bgColor indexed="64"/>
      </patternFill>
    </fill>
    <fill>
      <patternFill patternType="solid">
        <fgColor rgb="FFB9D9A3"/>
        <bgColor rgb="FFFFF2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EF2CB"/>
      </patternFill>
    </fill>
    <fill>
      <patternFill patternType="solid">
        <fgColor rgb="FF0070C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EFF6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rgb="FFFEF2CB"/>
      </patternFill>
    </fill>
  </fills>
  <borders count="3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indexed="64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64"/>
      </left>
      <right style="thin">
        <color indexed="64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64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theme="0" tint="-4.9989318521683403E-2"/>
      </top>
      <bottom/>
      <diagonal/>
    </border>
  </borders>
  <cellStyleXfs count="4">
    <xf numFmtId="0" fontId="0" fillId="0" borderId="0"/>
    <xf numFmtId="0" fontId="2" fillId="8" borderId="0" applyNumberFormat="0" applyBorder="0" applyAlignment="0" applyProtection="0"/>
    <xf numFmtId="0" fontId="1" fillId="0" borderId="0"/>
    <xf numFmtId="0" fontId="29" fillId="0" borderId="0"/>
  </cellStyleXfs>
  <cellXfs count="239">
    <xf numFmtId="0" fontId="0" fillId="0" borderId="0" xfId="0"/>
    <xf numFmtId="0" fontId="3" fillId="9" borderId="18" xfId="0" applyFont="1" applyFill="1" applyBorder="1" applyAlignment="1">
      <alignment horizontal="center" vertical="center"/>
    </xf>
    <xf numFmtId="0" fontId="4" fillId="14" borderId="6" xfId="0" applyFont="1" applyFill="1" applyBorder="1" applyAlignment="1">
      <alignment horizontal="center" vertical="center" wrapText="1"/>
    </xf>
    <xf numFmtId="49" fontId="5" fillId="14" borderId="21" xfId="0" applyNumberFormat="1" applyFont="1" applyFill="1" applyBorder="1" applyAlignment="1">
      <alignment horizontal="center" vertical="center" wrapText="1"/>
    </xf>
    <xf numFmtId="0" fontId="4" fillId="14" borderId="18" xfId="0" applyFont="1" applyFill="1" applyBorder="1" applyAlignment="1">
      <alignment horizontal="center" vertical="center" wrapText="1"/>
    </xf>
    <xf numFmtId="9" fontId="4" fillId="14" borderId="18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6" fillId="0" borderId="14" xfId="0" applyFont="1" applyBorder="1" applyAlignment="1">
      <alignment horizontal="left" vertical="center"/>
    </xf>
    <xf numFmtId="0" fontId="6" fillId="0" borderId="14" xfId="0" applyFont="1" applyBorder="1" applyAlignment="1">
      <alignment horizontal="center" vertical="center"/>
    </xf>
    <xf numFmtId="9" fontId="6" fillId="0" borderId="14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/>
    </xf>
    <xf numFmtId="0" fontId="6" fillId="0" borderId="0" xfId="0" applyFont="1"/>
    <xf numFmtId="9" fontId="4" fillId="14" borderId="12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9" fontId="6" fillId="0" borderId="0" xfId="0" applyNumberFormat="1" applyFont="1" applyAlignment="1">
      <alignment horizontal="center" vertical="center"/>
    </xf>
    <xf numFmtId="0" fontId="6" fillId="16" borderId="0" xfId="0" applyFont="1" applyFill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1" fontId="12" fillId="2" borderId="1" xfId="0" applyNumberFormat="1" applyFont="1" applyFill="1" applyBorder="1" applyAlignment="1">
      <alignment horizontal="center" vertical="center" wrapText="1"/>
    </xf>
    <xf numFmtId="9" fontId="12" fillId="2" borderId="1" xfId="0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0" fontId="14" fillId="9" borderId="3" xfId="1" applyFont="1" applyFill="1" applyBorder="1" applyAlignment="1">
      <alignment horizontal="left" vertical="center"/>
    </xf>
    <xf numFmtId="0" fontId="14" fillId="9" borderId="1" xfId="1" applyFont="1" applyFill="1" applyBorder="1" applyAlignment="1">
      <alignment horizontal="left" vertical="center"/>
    </xf>
    <xf numFmtId="0" fontId="14" fillId="9" borderId="5" xfId="1" applyFont="1" applyFill="1" applyBorder="1" applyAlignment="1">
      <alignment horizontal="left" vertical="center"/>
    </xf>
    <xf numFmtId="0" fontId="14" fillId="9" borderId="1" xfId="1" applyFont="1" applyFill="1" applyBorder="1" applyAlignment="1">
      <alignment horizontal="center" vertical="center"/>
    </xf>
    <xf numFmtId="1" fontId="14" fillId="9" borderId="1" xfId="1" applyNumberFormat="1" applyFont="1" applyFill="1" applyBorder="1" applyAlignment="1">
      <alignment horizontal="center" vertical="center"/>
    </xf>
    <xf numFmtId="0" fontId="14" fillId="9" borderId="0" xfId="1" applyFont="1" applyFill="1" applyAlignment="1">
      <alignment horizontal="left" vertical="center"/>
    </xf>
    <xf numFmtId="0" fontId="14" fillId="9" borderId="0" xfId="1" applyFont="1" applyFill="1" applyAlignment="1"/>
    <xf numFmtId="0" fontId="8" fillId="0" borderId="6" xfId="0" applyFont="1" applyBorder="1" applyAlignment="1">
      <alignment horizontal="center" vertical="center"/>
    </xf>
    <xf numFmtId="0" fontId="6" fillId="4" borderId="3" xfId="0" applyFont="1" applyFill="1" applyBorder="1" applyAlignment="1">
      <alignment horizontal="left" vertical="center"/>
    </xf>
    <xf numFmtId="0" fontId="14" fillId="9" borderId="6" xfId="1" applyFont="1" applyFill="1" applyBorder="1" applyAlignment="1">
      <alignment vertical="center"/>
    </xf>
    <xf numFmtId="0" fontId="8" fillId="4" borderId="3" xfId="0" applyFont="1" applyFill="1" applyBorder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8" fillId="0" borderId="5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0" fontId="8" fillId="0" borderId="0" xfId="0" applyFont="1"/>
    <xf numFmtId="0" fontId="6" fillId="0" borderId="10" xfId="0" applyFont="1" applyBorder="1" applyAlignment="1">
      <alignment horizontal="left" vertical="center"/>
    </xf>
    <xf numFmtId="0" fontId="6" fillId="0" borderId="6" xfId="0" applyFont="1" applyBorder="1" applyAlignment="1">
      <alignment vertical="center"/>
    </xf>
    <xf numFmtId="0" fontId="14" fillId="11" borderId="3" xfId="1" applyFont="1" applyFill="1" applyBorder="1" applyAlignment="1">
      <alignment horizontal="left" vertical="center"/>
    </xf>
    <xf numFmtId="0" fontId="14" fillId="11" borderId="6" xfId="1" applyFont="1" applyFill="1" applyBorder="1" applyAlignment="1">
      <alignment vertical="center"/>
    </xf>
    <xf numFmtId="0" fontId="14" fillId="11" borderId="5" xfId="1" applyFont="1" applyFill="1" applyBorder="1" applyAlignment="1">
      <alignment horizontal="left" vertical="center"/>
    </xf>
    <xf numFmtId="0" fontId="14" fillId="11" borderId="1" xfId="1" applyFont="1" applyFill="1" applyBorder="1" applyAlignment="1">
      <alignment horizontal="center" vertical="center"/>
    </xf>
    <xf numFmtId="1" fontId="14" fillId="11" borderId="1" xfId="1" applyNumberFormat="1" applyFont="1" applyFill="1" applyBorder="1" applyAlignment="1">
      <alignment horizontal="center" vertical="center"/>
    </xf>
    <xf numFmtId="0" fontId="14" fillId="11" borderId="0" xfId="1" applyFont="1" applyFill="1" applyAlignment="1">
      <alignment horizontal="left" vertical="center"/>
    </xf>
    <xf numFmtId="0" fontId="14" fillId="11" borderId="0" xfId="1" applyFont="1" applyFill="1" applyAlignment="1"/>
    <xf numFmtId="0" fontId="6" fillId="12" borderId="3" xfId="0" applyFont="1" applyFill="1" applyBorder="1" applyAlignment="1">
      <alignment horizontal="left" vertical="center"/>
    </xf>
    <xf numFmtId="0" fontId="6" fillId="9" borderId="6" xfId="0" applyFont="1" applyFill="1" applyBorder="1" applyAlignment="1">
      <alignment vertical="center"/>
    </xf>
    <xf numFmtId="0" fontId="6" fillId="9" borderId="1" xfId="0" applyFont="1" applyFill="1" applyBorder="1" applyAlignment="1">
      <alignment horizontal="center" vertical="center"/>
    </xf>
    <xf numFmtId="1" fontId="6" fillId="9" borderId="1" xfId="0" applyNumberFormat="1" applyFont="1" applyFill="1" applyBorder="1" applyAlignment="1">
      <alignment horizontal="center" vertical="center"/>
    </xf>
    <xf numFmtId="0" fontId="6" fillId="9" borderId="0" xfId="0" applyFont="1" applyFill="1" applyAlignment="1">
      <alignment horizontal="left" vertical="center"/>
    </xf>
    <xf numFmtId="0" fontId="6" fillId="9" borderId="0" xfId="0" applyFont="1" applyFill="1"/>
    <xf numFmtId="0" fontId="14" fillId="11" borderId="1" xfId="1" applyFont="1" applyFill="1" applyBorder="1" applyAlignment="1">
      <alignment horizontal="left" vertical="center"/>
    </xf>
    <xf numFmtId="0" fontId="8" fillId="12" borderId="1" xfId="0" applyFont="1" applyFill="1" applyBorder="1" applyAlignment="1">
      <alignment horizontal="left" vertical="center"/>
    </xf>
    <xf numFmtId="0" fontId="8" fillId="9" borderId="5" xfId="0" applyFont="1" applyFill="1" applyBorder="1" applyAlignment="1">
      <alignment horizontal="left" vertical="center"/>
    </xf>
    <xf numFmtId="0" fontId="8" fillId="9" borderId="1" xfId="0" applyFont="1" applyFill="1" applyBorder="1" applyAlignment="1">
      <alignment horizontal="center" vertical="center"/>
    </xf>
    <xf numFmtId="1" fontId="8" fillId="9" borderId="1" xfId="0" applyNumberFormat="1" applyFont="1" applyFill="1" applyBorder="1" applyAlignment="1">
      <alignment horizontal="center" vertical="center"/>
    </xf>
    <xf numFmtId="0" fontId="8" fillId="9" borderId="0" xfId="0" applyFont="1" applyFill="1" applyAlignment="1">
      <alignment horizontal="left" vertical="center"/>
    </xf>
    <xf numFmtId="0" fontId="8" fillId="9" borderId="0" xfId="0" applyFont="1" applyFill="1"/>
    <xf numFmtId="0" fontId="8" fillId="4" borderId="1" xfId="0" applyFont="1" applyFill="1" applyBorder="1" applyAlignment="1">
      <alignment horizontal="left" vertical="center"/>
    </xf>
    <xf numFmtId="0" fontId="14" fillId="9" borderId="7" xfId="1" applyFont="1" applyFill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14" fillId="9" borderId="6" xfId="1" applyFont="1" applyFill="1" applyBorder="1" applyAlignment="1">
      <alignment horizontal="center" vertical="center"/>
    </xf>
    <xf numFmtId="0" fontId="14" fillId="9" borderId="5" xfId="1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left" vertical="center"/>
    </xf>
    <xf numFmtId="1" fontId="6" fillId="0" borderId="6" xfId="0" applyNumberFormat="1" applyFont="1" applyBorder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1" fontId="6" fillId="0" borderId="0" xfId="0" applyNumberFormat="1" applyFont="1"/>
    <xf numFmtId="0" fontId="4" fillId="2" borderId="1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14" fillId="11" borderId="5" xfId="1" applyFont="1" applyFill="1" applyBorder="1" applyAlignment="1">
      <alignment horizontal="center" vertical="center"/>
    </xf>
    <xf numFmtId="0" fontId="6" fillId="9" borderId="5" xfId="0" applyFont="1" applyFill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4" fillId="9" borderId="2" xfId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7" fillId="0" borderId="0" xfId="0" applyFont="1"/>
    <xf numFmtId="0" fontId="17" fillId="0" borderId="0" xfId="0" applyFont="1" applyAlignment="1">
      <alignment vertical="top" wrapText="1"/>
    </xf>
    <xf numFmtId="0" fontId="17" fillId="0" borderId="24" xfId="0" applyFont="1" applyBorder="1"/>
    <xf numFmtId="0" fontId="17" fillId="0" borderId="0" xfId="0" applyFont="1" applyAlignment="1">
      <alignment horizontal="center" vertical="center" wrapText="1"/>
    </xf>
    <xf numFmtId="164" fontId="13" fillId="10" borderId="14" xfId="0" applyNumberFormat="1" applyFont="1" applyFill="1" applyBorder="1" applyAlignment="1">
      <alignment horizontal="center" vertical="center"/>
    </xf>
    <xf numFmtId="164" fontId="13" fillId="9" borderId="18" xfId="0" applyNumberFormat="1" applyFont="1" applyFill="1" applyBorder="1" applyAlignment="1">
      <alignment horizontal="center" vertical="center"/>
    </xf>
    <xf numFmtId="164" fontId="13" fillId="5" borderId="6" xfId="0" applyNumberFormat="1" applyFont="1" applyFill="1" applyBorder="1" applyAlignment="1">
      <alignment horizontal="center" vertical="center"/>
    </xf>
    <xf numFmtId="164" fontId="13" fillId="5" borderId="1" xfId="0" applyNumberFormat="1" applyFont="1" applyFill="1" applyBorder="1" applyAlignment="1">
      <alignment horizontal="center" vertical="center"/>
    </xf>
    <xf numFmtId="164" fontId="9" fillId="5" borderId="1" xfId="0" applyNumberFormat="1" applyFont="1" applyFill="1" applyBorder="1" applyAlignment="1">
      <alignment horizontal="center" vertical="center"/>
    </xf>
    <xf numFmtId="164" fontId="24" fillId="10" borderId="1" xfId="1" applyNumberFormat="1" applyFont="1" applyFill="1" applyBorder="1" applyAlignment="1">
      <alignment horizontal="center" vertical="center"/>
    </xf>
    <xf numFmtId="164" fontId="9" fillId="13" borderId="1" xfId="0" applyNumberFormat="1" applyFont="1" applyFill="1" applyBorder="1" applyAlignment="1">
      <alignment horizontal="center" vertical="center"/>
    </xf>
    <xf numFmtId="164" fontId="13" fillId="13" borderId="1" xfId="0" applyNumberFormat="1" applyFont="1" applyFill="1" applyBorder="1" applyAlignment="1">
      <alignment horizontal="center" vertical="center"/>
    </xf>
    <xf numFmtId="0" fontId="6" fillId="9" borderId="23" xfId="0" applyFont="1" applyFill="1" applyBorder="1" applyAlignment="1">
      <alignment horizontal="left" vertical="center"/>
    </xf>
    <xf numFmtId="0" fontId="4" fillId="14" borderId="20" xfId="0" applyFont="1" applyFill="1" applyBorder="1" applyAlignment="1">
      <alignment horizontal="center" vertical="center" wrapText="1"/>
    </xf>
    <xf numFmtId="164" fontId="10" fillId="9" borderId="17" xfId="0" applyNumberFormat="1" applyFont="1" applyFill="1" applyBorder="1" applyAlignment="1">
      <alignment horizontal="center" vertical="center"/>
    </xf>
    <xf numFmtId="0" fontId="6" fillId="0" borderId="23" xfId="0" applyFont="1" applyBorder="1" applyAlignment="1">
      <alignment horizontal="left" vertical="center"/>
    </xf>
    <xf numFmtId="0" fontId="10" fillId="9" borderId="14" xfId="0" applyFont="1" applyFill="1" applyBorder="1" applyAlignment="1">
      <alignment horizontal="center" vertical="center"/>
    </xf>
    <xf numFmtId="0" fontId="4" fillId="14" borderId="12" xfId="0" applyFont="1" applyFill="1" applyBorder="1" applyAlignment="1">
      <alignment horizontal="center" vertical="center" wrapText="1"/>
    </xf>
    <xf numFmtId="0" fontId="12" fillId="21" borderId="23" xfId="0" applyFont="1" applyFill="1" applyBorder="1" applyAlignment="1">
      <alignment horizontal="center" vertical="center" wrapText="1"/>
    </xf>
    <xf numFmtId="164" fontId="13" fillId="5" borderId="3" xfId="0" applyNumberFormat="1" applyFont="1" applyFill="1" applyBorder="1" applyAlignment="1">
      <alignment horizontal="center" vertical="center"/>
    </xf>
    <xf numFmtId="164" fontId="24" fillId="10" borderId="4" xfId="1" applyNumberFormat="1" applyFont="1" applyFill="1" applyBorder="1" applyAlignment="1">
      <alignment horizontal="center" vertical="center"/>
    </xf>
    <xf numFmtId="0" fontId="14" fillId="9" borderId="23" xfId="1" applyFont="1" applyFill="1" applyBorder="1" applyAlignment="1">
      <alignment horizontal="left" vertical="center"/>
    </xf>
    <xf numFmtId="0" fontId="8" fillId="0" borderId="23" xfId="0" applyFont="1" applyBorder="1" applyAlignment="1">
      <alignment horizontal="left" vertical="center"/>
    </xf>
    <xf numFmtId="0" fontId="14" fillId="11" borderId="23" xfId="1" applyFont="1" applyFill="1" applyBorder="1" applyAlignment="1">
      <alignment horizontal="left" vertical="center"/>
    </xf>
    <xf numFmtId="0" fontId="8" fillId="9" borderId="23" xfId="0" applyFont="1" applyFill="1" applyBorder="1" applyAlignment="1">
      <alignment horizontal="left" vertical="center"/>
    </xf>
    <xf numFmtId="0" fontId="6" fillId="0" borderId="23" xfId="0" applyFont="1" applyBorder="1"/>
    <xf numFmtId="0" fontId="8" fillId="0" borderId="3" xfId="0" applyFont="1" applyBorder="1" applyAlignment="1">
      <alignment horizontal="left" vertical="center"/>
    </xf>
    <xf numFmtId="0" fontId="8" fillId="0" borderId="23" xfId="0" applyFont="1" applyBorder="1" applyAlignment="1">
      <alignment vertical="center" wrapText="1"/>
    </xf>
    <xf numFmtId="0" fontId="8" fillId="0" borderId="23" xfId="0" applyFont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6" fillId="0" borderId="23" xfId="0" applyFont="1" applyBorder="1" applyAlignment="1">
      <alignment horizontal="center" vertical="center"/>
    </xf>
    <xf numFmtId="49" fontId="5" fillId="14" borderId="31" xfId="0" applyNumberFormat="1" applyFont="1" applyFill="1" applyBorder="1" applyAlignment="1">
      <alignment horizontal="center" vertical="center" wrapText="1"/>
    </xf>
    <xf numFmtId="164" fontId="6" fillId="0" borderId="23" xfId="0" applyNumberFormat="1" applyFont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6" fillId="0" borderId="34" xfId="0" applyFont="1" applyBorder="1" applyAlignment="1">
      <alignment horizontal="left" vertical="center"/>
    </xf>
    <xf numFmtId="164" fontId="6" fillId="0" borderId="0" xfId="0" applyNumberFormat="1" applyFont="1" applyAlignment="1">
      <alignment horizontal="left" vertical="center"/>
    </xf>
    <xf numFmtId="164" fontId="13" fillId="22" borderId="34" xfId="2" applyNumberFormat="1" applyFont="1" applyFill="1" applyBorder="1" applyAlignment="1">
      <alignment horizontal="center" vertical="center"/>
    </xf>
    <xf numFmtId="2" fontId="13" fillId="20" borderId="34" xfId="0" applyNumberFormat="1" applyFont="1" applyFill="1" applyBorder="1" applyAlignment="1">
      <alignment horizontal="center" vertical="center"/>
    </xf>
    <xf numFmtId="164" fontId="13" fillId="10" borderId="13" xfId="0" applyNumberFormat="1" applyFont="1" applyFill="1" applyBorder="1" applyAlignment="1">
      <alignment horizontal="center" vertical="center"/>
    </xf>
    <xf numFmtId="164" fontId="10" fillId="10" borderId="17" xfId="0" applyNumberFormat="1" applyFont="1" applyFill="1" applyBorder="1" applyAlignment="1">
      <alignment horizontal="center" vertical="center"/>
    </xf>
    <xf numFmtId="49" fontId="6" fillId="0" borderId="14" xfId="0" applyNumberFormat="1" applyFont="1" applyBorder="1" applyAlignment="1">
      <alignment horizontal="center" vertical="center"/>
    </xf>
    <xf numFmtId="49" fontId="6" fillId="0" borderId="14" xfId="0" applyNumberFormat="1" applyFont="1" applyBorder="1" applyAlignment="1">
      <alignment vertical="center"/>
    </xf>
    <xf numFmtId="49" fontId="6" fillId="0" borderId="6" xfId="0" applyNumberFormat="1" applyFont="1" applyBorder="1" applyAlignment="1">
      <alignment horizontal="center" vertical="center"/>
    </xf>
    <xf numFmtId="49" fontId="6" fillId="0" borderId="6" xfId="0" applyNumberFormat="1" applyFont="1" applyBorder="1" applyAlignment="1">
      <alignment vertical="center"/>
    </xf>
    <xf numFmtId="9" fontId="6" fillId="0" borderId="6" xfId="0" applyNumberFormat="1" applyFont="1" applyBorder="1" applyAlignment="1">
      <alignment horizontal="center" vertical="center"/>
    </xf>
    <xf numFmtId="164" fontId="13" fillId="23" borderId="14" xfId="0" applyNumberFormat="1" applyFont="1" applyFill="1" applyBorder="1" applyAlignment="1">
      <alignment horizontal="center" vertical="center"/>
    </xf>
    <xf numFmtId="0" fontId="6" fillId="22" borderId="3" xfId="0" applyFont="1" applyFill="1" applyBorder="1" applyAlignment="1">
      <alignment horizontal="center" vertical="center"/>
    </xf>
    <xf numFmtId="0" fontId="14" fillId="22" borderId="1" xfId="1" applyFont="1" applyFill="1" applyBorder="1" applyAlignment="1">
      <alignment horizontal="left" vertical="center"/>
    </xf>
    <xf numFmtId="0" fontId="14" fillId="22" borderId="8" xfId="1" applyFont="1" applyFill="1" applyBorder="1" applyAlignment="1">
      <alignment horizontal="left" vertical="center"/>
    </xf>
    <xf numFmtId="0" fontId="8" fillId="22" borderId="6" xfId="0" applyFont="1" applyFill="1" applyBorder="1" applyAlignment="1">
      <alignment horizontal="center" vertical="center"/>
    </xf>
    <xf numFmtId="0" fontId="14" fillId="22" borderId="1" xfId="1" applyFont="1" applyFill="1" applyBorder="1" applyAlignment="1">
      <alignment horizontal="center" vertical="center"/>
    </xf>
    <xf numFmtId="1" fontId="14" fillId="22" borderId="1" xfId="1" applyNumberFormat="1" applyFont="1" applyFill="1" applyBorder="1" applyAlignment="1">
      <alignment horizontal="center" vertical="center"/>
    </xf>
    <xf numFmtId="9" fontId="6" fillId="22" borderId="1" xfId="0" applyNumberFormat="1" applyFont="1" applyFill="1" applyBorder="1" applyAlignment="1">
      <alignment horizontal="center" vertical="center"/>
    </xf>
    <xf numFmtId="164" fontId="24" fillId="22" borderId="1" xfId="1" applyNumberFormat="1" applyFont="1" applyFill="1" applyBorder="1" applyAlignment="1">
      <alignment horizontal="center" vertical="center"/>
    </xf>
    <xf numFmtId="164" fontId="13" fillId="24" borderId="3" xfId="0" applyNumberFormat="1" applyFont="1" applyFill="1" applyBorder="1" applyAlignment="1">
      <alignment horizontal="center" vertical="center"/>
    </xf>
    <xf numFmtId="0" fontId="14" fillId="22" borderId="3" xfId="1" applyFont="1" applyFill="1" applyBorder="1" applyAlignment="1">
      <alignment horizontal="left" vertical="center"/>
    </xf>
    <xf numFmtId="0" fontId="14" fillId="22" borderId="6" xfId="1" applyFont="1" applyFill="1" applyBorder="1" applyAlignment="1">
      <alignment vertical="center"/>
    </xf>
    <xf numFmtId="0" fontId="14" fillId="22" borderId="5" xfId="1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5" xfId="0" applyFont="1" applyBorder="1" applyAlignment="1">
      <alignment horizontal="left" vertical="center"/>
    </xf>
    <xf numFmtId="49" fontId="6" fillId="0" borderId="16" xfId="0" applyNumberFormat="1" applyFont="1" applyBorder="1" applyAlignment="1">
      <alignment horizontal="center" vertical="center"/>
    </xf>
    <xf numFmtId="49" fontId="6" fillId="0" borderId="16" xfId="0" applyNumberFormat="1" applyFont="1" applyBorder="1" applyAlignment="1">
      <alignment vertical="center"/>
    </xf>
    <xf numFmtId="164" fontId="27" fillId="0" borderId="34" xfId="2" applyNumberFormat="1" applyFont="1" applyBorder="1" applyAlignment="1">
      <alignment horizontal="center" vertical="center"/>
    </xf>
    <xf numFmtId="0" fontId="6" fillId="0" borderId="19" xfId="0" applyFont="1" applyBorder="1" applyAlignment="1">
      <alignment horizontal="left" vertical="center"/>
    </xf>
    <xf numFmtId="49" fontId="6" fillId="0" borderId="33" xfId="0" applyNumberFormat="1" applyFont="1" applyBorder="1" applyAlignment="1">
      <alignment horizontal="center" vertical="center"/>
    </xf>
    <xf numFmtId="49" fontId="6" fillId="0" borderId="33" xfId="0" applyNumberFormat="1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9" fontId="6" fillId="0" borderId="34" xfId="0" applyNumberFormat="1" applyFont="1" applyBorder="1" applyAlignment="1">
      <alignment horizontal="center" vertical="center"/>
    </xf>
    <xf numFmtId="164" fontId="13" fillId="0" borderId="34" xfId="2" applyNumberFormat="1" applyFont="1" applyBorder="1" applyAlignment="1">
      <alignment horizontal="center" vertical="center"/>
    </xf>
    <xf numFmtId="164" fontId="13" fillId="0" borderId="34" xfId="0" applyNumberFormat="1" applyFont="1" applyBorder="1" applyAlignment="1">
      <alignment horizontal="center" vertical="center"/>
    </xf>
    <xf numFmtId="164" fontId="28" fillId="0" borderId="34" xfId="0" applyNumberFormat="1" applyFont="1" applyBorder="1" applyAlignment="1">
      <alignment horizontal="center" vertical="center"/>
    </xf>
    <xf numFmtId="0" fontId="8" fillId="0" borderId="34" xfId="0" applyFont="1" applyBorder="1" applyAlignment="1">
      <alignment horizontal="left" vertical="center"/>
    </xf>
    <xf numFmtId="0" fontId="8" fillId="0" borderId="19" xfId="0" applyFont="1" applyBorder="1" applyAlignment="1">
      <alignment horizontal="left" vertical="center"/>
    </xf>
    <xf numFmtId="49" fontId="8" fillId="0" borderId="33" xfId="0" applyNumberFormat="1" applyFont="1" applyBorder="1" applyAlignment="1">
      <alignment horizontal="center" vertical="center"/>
    </xf>
    <xf numFmtId="49" fontId="8" fillId="0" borderId="33" xfId="0" applyNumberFormat="1" applyFont="1" applyBorder="1" applyAlignment="1">
      <alignment vertical="center"/>
    </xf>
    <xf numFmtId="0" fontId="8" fillId="0" borderId="34" xfId="0" applyFont="1" applyBorder="1" applyAlignment="1">
      <alignment horizontal="center" vertical="center"/>
    </xf>
    <xf numFmtId="9" fontId="8" fillId="0" borderId="34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vertical="center"/>
    </xf>
    <xf numFmtId="164" fontId="16" fillId="0" borderId="34" xfId="0" applyNumberFormat="1" applyFont="1" applyBorder="1" applyAlignment="1">
      <alignment horizontal="center" vertical="center"/>
    </xf>
    <xf numFmtId="164" fontId="16" fillId="0" borderId="23" xfId="0" applyNumberFormat="1" applyFont="1" applyBorder="1" applyAlignment="1">
      <alignment horizontal="center" vertical="center"/>
    </xf>
    <xf numFmtId="49" fontId="6" fillId="0" borderId="31" xfId="0" applyNumberFormat="1" applyFont="1" applyBorder="1" applyAlignment="1">
      <alignment horizontal="center" vertical="center"/>
    </xf>
    <xf numFmtId="49" fontId="6" fillId="0" borderId="31" xfId="0" applyNumberFormat="1" applyFont="1" applyBorder="1" applyAlignment="1">
      <alignment vertical="center"/>
    </xf>
    <xf numFmtId="49" fontId="6" fillId="0" borderId="2" xfId="0" applyNumberFormat="1" applyFont="1" applyBorder="1" applyAlignment="1">
      <alignment vertical="center"/>
    </xf>
    <xf numFmtId="49" fontId="6" fillId="0" borderId="34" xfId="0" applyNumberFormat="1" applyFont="1" applyBorder="1" applyAlignment="1">
      <alignment vertical="center"/>
    </xf>
    <xf numFmtId="9" fontId="6" fillId="0" borderId="23" xfId="0" applyNumberFormat="1" applyFont="1" applyBorder="1" applyAlignment="1">
      <alignment horizontal="center" vertical="center"/>
    </xf>
    <xf numFmtId="49" fontId="6" fillId="0" borderId="34" xfId="0" applyNumberFormat="1" applyFont="1" applyBorder="1" applyAlignment="1">
      <alignment horizontal="center" vertical="center"/>
    </xf>
    <xf numFmtId="2" fontId="9" fillId="20" borderId="34" xfId="0" applyNumberFormat="1" applyFont="1" applyFill="1" applyBorder="1" applyAlignment="1">
      <alignment horizontal="center" vertical="center"/>
    </xf>
    <xf numFmtId="2" fontId="13" fillId="20" borderId="23" xfId="0" applyNumberFormat="1" applyFont="1" applyFill="1" applyBorder="1" applyAlignment="1">
      <alignment horizontal="center" vertical="center"/>
    </xf>
    <xf numFmtId="164" fontId="9" fillId="10" borderId="13" xfId="0" applyNumberFormat="1" applyFont="1" applyFill="1" applyBorder="1" applyAlignment="1">
      <alignment horizontal="center" vertical="center"/>
    </xf>
    <xf numFmtId="0" fontId="6" fillId="18" borderId="13" xfId="0" applyFont="1" applyFill="1" applyBorder="1" applyAlignment="1">
      <alignment horizontal="center" vertical="center"/>
    </xf>
    <xf numFmtId="0" fontId="6" fillId="18" borderId="34" xfId="0" applyFont="1" applyFill="1" applyBorder="1" applyAlignment="1">
      <alignment horizontal="left" vertical="center"/>
    </xf>
    <xf numFmtId="0" fontId="6" fillId="18" borderId="19" xfId="0" applyFont="1" applyFill="1" applyBorder="1" applyAlignment="1">
      <alignment horizontal="left" vertical="center"/>
    </xf>
    <xf numFmtId="49" fontId="6" fillId="18" borderId="33" xfId="0" applyNumberFormat="1" applyFont="1" applyFill="1" applyBorder="1" applyAlignment="1">
      <alignment horizontal="center" vertical="center"/>
    </xf>
    <xf numFmtId="49" fontId="6" fillId="18" borderId="33" xfId="0" applyNumberFormat="1" applyFont="1" applyFill="1" applyBorder="1" applyAlignment="1">
      <alignment vertical="center"/>
    </xf>
    <xf numFmtId="0" fontId="6" fillId="18" borderId="34" xfId="0" applyFont="1" applyFill="1" applyBorder="1" applyAlignment="1">
      <alignment horizontal="center" vertical="center"/>
    </xf>
    <xf numFmtId="9" fontId="6" fillId="18" borderId="34" xfId="0" applyNumberFormat="1" applyFont="1" applyFill="1" applyBorder="1" applyAlignment="1">
      <alignment horizontal="center" vertical="center"/>
    </xf>
    <xf numFmtId="2" fontId="13" fillId="18" borderId="34" xfId="0" applyNumberFormat="1" applyFont="1" applyFill="1" applyBorder="1" applyAlignment="1">
      <alignment horizontal="center" vertical="center"/>
    </xf>
    <xf numFmtId="0" fontId="6" fillId="18" borderId="14" xfId="0" applyFont="1" applyFill="1" applyBorder="1" applyAlignment="1">
      <alignment horizontal="center" vertical="center"/>
    </xf>
    <xf numFmtId="164" fontId="13" fillId="18" borderId="13" xfId="0" applyNumberFormat="1" applyFont="1" applyFill="1" applyBorder="1" applyAlignment="1">
      <alignment horizontal="center" vertical="center"/>
    </xf>
    <xf numFmtId="164" fontId="13" fillId="18" borderId="34" xfId="2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left" vertical="top" wrapText="1"/>
    </xf>
    <xf numFmtId="0" fontId="20" fillId="18" borderId="28" xfId="0" applyFont="1" applyFill="1" applyBorder="1" applyAlignment="1">
      <alignment horizontal="center" vertical="top" wrapText="1"/>
    </xf>
    <xf numFmtId="0" fontId="20" fillId="18" borderId="29" xfId="0" applyFont="1" applyFill="1" applyBorder="1" applyAlignment="1">
      <alignment horizontal="center" vertical="top" wrapText="1"/>
    </xf>
    <xf numFmtId="0" fontId="20" fillId="18" borderId="30" xfId="0" applyFont="1" applyFill="1" applyBorder="1" applyAlignment="1">
      <alignment horizontal="center" vertical="top" wrapText="1"/>
    </xf>
    <xf numFmtId="0" fontId="17" fillId="0" borderId="25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7" fillId="0" borderId="27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23" fillId="19" borderId="18" xfId="0" applyFont="1" applyFill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22" fillId="17" borderId="14" xfId="0" applyFont="1" applyFill="1" applyBorder="1" applyAlignment="1">
      <alignment horizontal="center" vertical="center"/>
    </xf>
    <xf numFmtId="0" fontId="22" fillId="17" borderId="18" xfId="0" applyFont="1" applyFill="1" applyBorder="1" applyAlignment="1">
      <alignment horizontal="center" vertical="center"/>
    </xf>
    <xf numFmtId="0" fontId="15" fillId="20" borderId="23" xfId="0" applyFont="1" applyFill="1" applyBorder="1" applyAlignment="1">
      <alignment horizontal="center" vertical="center"/>
    </xf>
    <xf numFmtId="0" fontId="15" fillId="20" borderId="18" xfId="0" applyFont="1" applyFill="1" applyBorder="1" applyAlignment="1">
      <alignment horizontal="center"/>
    </xf>
    <xf numFmtId="0" fontId="25" fillId="20" borderId="18" xfId="0" applyFont="1" applyFill="1" applyBorder="1" applyAlignment="1">
      <alignment horizontal="center" vertical="center"/>
    </xf>
    <xf numFmtId="0" fontId="23" fillId="19" borderId="20" xfId="0" applyFont="1" applyFill="1" applyBorder="1" applyAlignment="1">
      <alignment horizontal="center" vertical="center"/>
    </xf>
    <xf numFmtId="0" fontId="23" fillId="19" borderId="35" xfId="0" applyFont="1" applyFill="1" applyBorder="1" applyAlignment="1">
      <alignment horizontal="center" vertical="center"/>
    </xf>
    <xf numFmtId="0" fontId="23" fillId="19" borderId="13" xfId="0" applyFont="1" applyFill="1" applyBorder="1" applyAlignment="1">
      <alignment horizontal="center" vertical="center"/>
    </xf>
    <xf numFmtId="0" fontId="23" fillId="19" borderId="15" xfId="0" applyFont="1" applyFill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35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16" fillId="7" borderId="9" xfId="0" applyFont="1" applyFill="1" applyBorder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6" fillId="7" borderId="11" xfId="0" applyFont="1" applyFill="1" applyBorder="1" applyAlignment="1">
      <alignment horizontal="center" vertical="center"/>
    </xf>
    <xf numFmtId="0" fontId="16" fillId="6" borderId="9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16" fillId="6" borderId="11" xfId="0" applyFont="1" applyFill="1" applyBorder="1" applyAlignment="1">
      <alignment horizontal="center" vertical="center"/>
    </xf>
    <xf numFmtId="0" fontId="7" fillId="15" borderId="32" xfId="0" applyFont="1" applyFill="1" applyBorder="1" applyAlignment="1">
      <alignment horizontal="center" vertical="center"/>
    </xf>
    <xf numFmtId="0" fontId="7" fillId="15" borderId="0" xfId="0" applyFont="1" applyFill="1" applyAlignment="1">
      <alignment horizontal="center" vertical="center"/>
    </xf>
    <xf numFmtId="49" fontId="6" fillId="18" borderId="1" xfId="0" applyNumberFormat="1" applyFont="1" applyFill="1" applyBorder="1" applyAlignment="1">
      <alignment vertical="center"/>
    </xf>
    <xf numFmtId="0" fontId="17" fillId="0" borderId="0" xfId="0" applyFont="1" applyBorder="1" applyAlignment="1">
      <alignment horizontal="center" vertical="center" wrapText="1"/>
    </xf>
    <xf numFmtId="0" fontId="17" fillId="0" borderId="0" xfId="0" applyFont="1" applyBorder="1"/>
    <xf numFmtId="0" fontId="20" fillId="10" borderId="36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2" xr:uid="{DD7E5D5D-92F7-6A45-8BA6-A83BBF96AD2D}"/>
    <cellStyle name="Обычный 3" xfId="3" xr:uid="{5E529819-38DA-2744-9841-A0C0EFF03FE3}"/>
    <cellStyle name="Хороший" xfId="1" builtinId="26"/>
  </cellStyles>
  <dxfs count="0"/>
  <tableStyles count="0" defaultTableStyle="TableStyleMedium2" defaultPivotStyle="PivotStyleLight16"/>
  <colors>
    <mruColors>
      <color rgb="FFF98C80"/>
      <color rgb="FFEDAEEC"/>
      <color rgb="FFFE8FEE"/>
      <color rgb="FFFEFF67"/>
      <color rgb="FFB9D9A3"/>
      <color rgb="FFACD2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3" Type="http://schemas.openxmlformats.org/officeDocument/2006/relationships/worksheet" Target="worksheets/sheet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26" Type="http://schemas.openxmlformats.org/officeDocument/2006/relationships/image" Target="../media/image29.jpeg"/><Relationship Id="rId39" Type="http://schemas.openxmlformats.org/officeDocument/2006/relationships/image" Target="../media/image42.jpeg"/><Relationship Id="rId21" Type="http://schemas.openxmlformats.org/officeDocument/2006/relationships/image" Target="../media/image24.jpeg"/><Relationship Id="rId34" Type="http://schemas.openxmlformats.org/officeDocument/2006/relationships/image" Target="../media/image37.jpeg"/><Relationship Id="rId42" Type="http://schemas.openxmlformats.org/officeDocument/2006/relationships/image" Target="../media/image45.jpeg"/><Relationship Id="rId47" Type="http://schemas.openxmlformats.org/officeDocument/2006/relationships/image" Target="../media/image50.jpeg"/><Relationship Id="rId50" Type="http://schemas.openxmlformats.org/officeDocument/2006/relationships/image" Target="../media/image53.jpeg"/><Relationship Id="rId55" Type="http://schemas.openxmlformats.org/officeDocument/2006/relationships/image" Target="../media/image58.png"/><Relationship Id="rId7" Type="http://schemas.openxmlformats.org/officeDocument/2006/relationships/image" Target="../media/image10.jpeg"/><Relationship Id="rId2" Type="http://schemas.openxmlformats.org/officeDocument/2006/relationships/image" Target="../media/image5.jpeg"/><Relationship Id="rId16" Type="http://schemas.openxmlformats.org/officeDocument/2006/relationships/image" Target="../media/image19.jpeg"/><Relationship Id="rId29" Type="http://schemas.openxmlformats.org/officeDocument/2006/relationships/image" Target="../media/image32.jpeg"/><Relationship Id="rId11" Type="http://schemas.openxmlformats.org/officeDocument/2006/relationships/image" Target="../media/image14.jpeg"/><Relationship Id="rId24" Type="http://schemas.openxmlformats.org/officeDocument/2006/relationships/image" Target="../media/image27.jpeg"/><Relationship Id="rId32" Type="http://schemas.openxmlformats.org/officeDocument/2006/relationships/image" Target="../media/image35.jpeg"/><Relationship Id="rId37" Type="http://schemas.openxmlformats.org/officeDocument/2006/relationships/image" Target="../media/image40.jpeg"/><Relationship Id="rId40" Type="http://schemas.openxmlformats.org/officeDocument/2006/relationships/image" Target="../media/image43.jpeg"/><Relationship Id="rId45" Type="http://schemas.openxmlformats.org/officeDocument/2006/relationships/image" Target="../media/image48.jpeg"/><Relationship Id="rId53" Type="http://schemas.openxmlformats.org/officeDocument/2006/relationships/image" Target="../media/image56.jpeg"/><Relationship Id="rId5" Type="http://schemas.openxmlformats.org/officeDocument/2006/relationships/image" Target="../media/image8.jpeg"/><Relationship Id="rId19" Type="http://schemas.openxmlformats.org/officeDocument/2006/relationships/image" Target="../media/image22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25.jpeg"/><Relationship Id="rId27" Type="http://schemas.openxmlformats.org/officeDocument/2006/relationships/image" Target="../media/image30.jpeg"/><Relationship Id="rId30" Type="http://schemas.openxmlformats.org/officeDocument/2006/relationships/image" Target="../media/image33.jpeg"/><Relationship Id="rId35" Type="http://schemas.openxmlformats.org/officeDocument/2006/relationships/image" Target="../media/image38.jpeg"/><Relationship Id="rId43" Type="http://schemas.openxmlformats.org/officeDocument/2006/relationships/image" Target="../media/image46.jpeg"/><Relationship Id="rId48" Type="http://schemas.openxmlformats.org/officeDocument/2006/relationships/image" Target="../media/image51.jpeg"/><Relationship Id="rId56" Type="http://schemas.openxmlformats.org/officeDocument/2006/relationships/image" Target="../media/image59.png"/><Relationship Id="rId8" Type="http://schemas.openxmlformats.org/officeDocument/2006/relationships/image" Target="../media/image11.jpeg"/><Relationship Id="rId51" Type="http://schemas.openxmlformats.org/officeDocument/2006/relationships/image" Target="../media/image54.jpeg"/><Relationship Id="rId3" Type="http://schemas.openxmlformats.org/officeDocument/2006/relationships/image" Target="../media/image6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jpeg"/><Relationship Id="rId33" Type="http://schemas.openxmlformats.org/officeDocument/2006/relationships/image" Target="../media/image36.jpeg"/><Relationship Id="rId38" Type="http://schemas.openxmlformats.org/officeDocument/2006/relationships/image" Target="../media/image41.jpeg"/><Relationship Id="rId46" Type="http://schemas.openxmlformats.org/officeDocument/2006/relationships/image" Target="../media/image49.jpeg"/><Relationship Id="rId20" Type="http://schemas.openxmlformats.org/officeDocument/2006/relationships/image" Target="../media/image23.jpeg"/><Relationship Id="rId41" Type="http://schemas.openxmlformats.org/officeDocument/2006/relationships/image" Target="../media/image44.jpeg"/><Relationship Id="rId54" Type="http://schemas.openxmlformats.org/officeDocument/2006/relationships/image" Target="../media/image57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5" Type="http://schemas.openxmlformats.org/officeDocument/2006/relationships/image" Target="../media/image18.jpeg"/><Relationship Id="rId23" Type="http://schemas.openxmlformats.org/officeDocument/2006/relationships/image" Target="../media/image26.jpeg"/><Relationship Id="rId28" Type="http://schemas.openxmlformats.org/officeDocument/2006/relationships/image" Target="../media/image31.jpeg"/><Relationship Id="rId36" Type="http://schemas.openxmlformats.org/officeDocument/2006/relationships/image" Target="../media/image39.jpeg"/><Relationship Id="rId49" Type="http://schemas.openxmlformats.org/officeDocument/2006/relationships/image" Target="../media/image52.jpeg"/><Relationship Id="rId57" Type="http://schemas.openxmlformats.org/officeDocument/2006/relationships/image" Target="../media/image60.png"/><Relationship Id="rId10" Type="http://schemas.openxmlformats.org/officeDocument/2006/relationships/image" Target="../media/image13.jpeg"/><Relationship Id="rId31" Type="http://schemas.openxmlformats.org/officeDocument/2006/relationships/image" Target="../media/image34.jpeg"/><Relationship Id="rId44" Type="http://schemas.openxmlformats.org/officeDocument/2006/relationships/image" Target="../media/image47.jpeg"/><Relationship Id="rId52" Type="http://schemas.openxmlformats.org/officeDocument/2006/relationships/image" Target="../media/image55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6.jpeg"/><Relationship Id="rId21" Type="http://schemas.openxmlformats.org/officeDocument/2006/relationships/image" Target="../media/image81.jpeg"/><Relationship Id="rId42" Type="http://schemas.openxmlformats.org/officeDocument/2006/relationships/image" Target="../media/image102.jpeg"/><Relationship Id="rId47" Type="http://schemas.openxmlformats.org/officeDocument/2006/relationships/image" Target="../media/image107.jpeg"/><Relationship Id="rId63" Type="http://schemas.openxmlformats.org/officeDocument/2006/relationships/image" Target="../media/image123.png"/><Relationship Id="rId68" Type="http://schemas.openxmlformats.org/officeDocument/2006/relationships/image" Target="../media/image128.jpeg"/><Relationship Id="rId84" Type="http://schemas.openxmlformats.org/officeDocument/2006/relationships/image" Target="../media/image144.png"/><Relationship Id="rId89" Type="http://schemas.openxmlformats.org/officeDocument/2006/relationships/image" Target="../media/image149.jpg"/><Relationship Id="rId16" Type="http://schemas.openxmlformats.org/officeDocument/2006/relationships/image" Target="../media/image76.jpeg"/><Relationship Id="rId11" Type="http://schemas.openxmlformats.org/officeDocument/2006/relationships/image" Target="../media/image71.jpeg"/><Relationship Id="rId32" Type="http://schemas.openxmlformats.org/officeDocument/2006/relationships/image" Target="../media/image92.jpeg"/><Relationship Id="rId37" Type="http://schemas.openxmlformats.org/officeDocument/2006/relationships/image" Target="../media/image97.jpeg"/><Relationship Id="rId53" Type="http://schemas.openxmlformats.org/officeDocument/2006/relationships/image" Target="../media/image113.jpeg"/><Relationship Id="rId58" Type="http://schemas.openxmlformats.org/officeDocument/2006/relationships/image" Target="../media/image118.png"/><Relationship Id="rId74" Type="http://schemas.openxmlformats.org/officeDocument/2006/relationships/image" Target="../media/image134.png"/><Relationship Id="rId79" Type="http://schemas.openxmlformats.org/officeDocument/2006/relationships/image" Target="../media/image139.jpeg"/><Relationship Id="rId5" Type="http://schemas.openxmlformats.org/officeDocument/2006/relationships/image" Target="../media/image65.jpeg"/><Relationship Id="rId90" Type="http://schemas.openxmlformats.org/officeDocument/2006/relationships/image" Target="../media/image150.jpeg"/><Relationship Id="rId14" Type="http://schemas.openxmlformats.org/officeDocument/2006/relationships/image" Target="../media/image74.jpeg"/><Relationship Id="rId22" Type="http://schemas.openxmlformats.org/officeDocument/2006/relationships/image" Target="../media/image82.jpeg"/><Relationship Id="rId27" Type="http://schemas.openxmlformats.org/officeDocument/2006/relationships/image" Target="../media/image87.jpeg"/><Relationship Id="rId30" Type="http://schemas.openxmlformats.org/officeDocument/2006/relationships/image" Target="../media/image90.jpeg"/><Relationship Id="rId35" Type="http://schemas.openxmlformats.org/officeDocument/2006/relationships/image" Target="../media/image95.jpeg"/><Relationship Id="rId43" Type="http://schemas.openxmlformats.org/officeDocument/2006/relationships/image" Target="../media/image103.jpeg"/><Relationship Id="rId48" Type="http://schemas.openxmlformats.org/officeDocument/2006/relationships/image" Target="../media/image108.jpeg"/><Relationship Id="rId56" Type="http://schemas.openxmlformats.org/officeDocument/2006/relationships/image" Target="../media/image116.jpeg"/><Relationship Id="rId64" Type="http://schemas.openxmlformats.org/officeDocument/2006/relationships/image" Target="../media/image124.png"/><Relationship Id="rId69" Type="http://schemas.openxmlformats.org/officeDocument/2006/relationships/image" Target="../media/image129.png"/><Relationship Id="rId77" Type="http://schemas.openxmlformats.org/officeDocument/2006/relationships/image" Target="../media/image137.jpeg"/><Relationship Id="rId8" Type="http://schemas.openxmlformats.org/officeDocument/2006/relationships/image" Target="../media/image68.jpeg"/><Relationship Id="rId51" Type="http://schemas.openxmlformats.org/officeDocument/2006/relationships/image" Target="../media/image111.jpeg"/><Relationship Id="rId72" Type="http://schemas.openxmlformats.org/officeDocument/2006/relationships/image" Target="../media/image132.png"/><Relationship Id="rId80" Type="http://schemas.openxmlformats.org/officeDocument/2006/relationships/image" Target="../media/image140.jpeg"/><Relationship Id="rId85" Type="http://schemas.openxmlformats.org/officeDocument/2006/relationships/image" Target="../media/image145.png"/><Relationship Id="rId3" Type="http://schemas.openxmlformats.org/officeDocument/2006/relationships/image" Target="../media/image63.jpeg"/><Relationship Id="rId12" Type="http://schemas.openxmlformats.org/officeDocument/2006/relationships/image" Target="../media/image72.jpeg"/><Relationship Id="rId17" Type="http://schemas.openxmlformats.org/officeDocument/2006/relationships/image" Target="../media/image77.jpeg"/><Relationship Id="rId25" Type="http://schemas.openxmlformats.org/officeDocument/2006/relationships/image" Target="../media/image85.jpeg"/><Relationship Id="rId33" Type="http://schemas.openxmlformats.org/officeDocument/2006/relationships/image" Target="../media/image93.jpeg"/><Relationship Id="rId38" Type="http://schemas.openxmlformats.org/officeDocument/2006/relationships/image" Target="../media/image98.jpeg"/><Relationship Id="rId46" Type="http://schemas.openxmlformats.org/officeDocument/2006/relationships/image" Target="../media/image106.jpeg"/><Relationship Id="rId59" Type="http://schemas.openxmlformats.org/officeDocument/2006/relationships/image" Target="../media/image119.jpeg"/><Relationship Id="rId67" Type="http://schemas.openxmlformats.org/officeDocument/2006/relationships/image" Target="../media/image127.png"/><Relationship Id="rId20" Type="http://schemas.openxmlformats.org/officeDocument/2006/relationships/image" Target="../media/image80.jpeg"/><Relationship Id="rId41" Type="http://schemas.openxmlformats.org/officeDocument/2006/relationships/image" Target="../media/image101.jpeg"/><Relationship Id="rId54" Type="http://schemas.openxmlformats.org/officeDocument/2006/relationships/image" Target="../media/image114.jpeg"/><Relationship Id="rId62" Type="http://schemas.openxmlformats.org/officeDocument/2006/relationships/image" Target="../media/image122.png"/><Relationship Id="rId70" Type="http://schemas.openxmlformats.org/officeDocument/2006/relationships/image" Target="../media/image130.png"/><Relationship Id="rId75" Type="http://schemas.openxmlformats.org/officeDocument/2006/relationships/image" Target="../media/image135.png"/><Relationship Id="rId83" Type="http://schemas.openxmlformats.org/officeDocument/2006/relationships/image" Target="../media/image143.png"/><Relationship Id="rId88" Type="http://schemas.openxmlformats.org/officeDocument/2006/relationships/image" Target="../media/image148.png"/><Relationship Id="rId91" Type="http://schemas.openxmlformats.org/officeDocument/2006/relationships/image" Target="../media/image151.jpg"/><Relationship Id="rId1" Type="http://schemas.openxmlformats.org/officeDocument/2006/relationships/image" Target="../media/image61.jpeg"/><Relationship Id="rId6" Type="http://schemas.openxmlformats.org/officeDocument/2006/relationships/image" Target="../media/image66.jpeg"/><Relationship Id="rId15" Type="http://schemas.openxmlformats.org/officeDocument/2006/relationships/image" Target="../media/image75.jpeg"/><Relationship Id="rId23" Type="http://schemas.openxmlformats.org/officeDocument/2006/relationships/image" Target="../media/image83.jpeg"/><Relationship Id="rId28" Type="http://schemas.openxmlformats.org/officeDocument/2006/relationships/image" Target="../media/image88.jpeg"/><Relationship Id="rId36" Type="http://schemas.openxmlformats.org/officeDocument/2006/relationships/image" Target="../media/image96.jpeg"/><Relationship Id="rId49" Type="http://schemas.openxmlformats.org/officeDocument/2006/relationships/image" Target="../media/image109.jpeg"/><Relationship Id="rId57" Type="http://schemas.openxmlformats.org/officeDocument/2006/relationships/image" Target="../media/image117.png"/><Relationship Id="rId10" Type="http://schemas.openxmlformats.org/officeDocument/2006/relationships/image" Target="../media/image70.jpeg"/><Relationship Id="rId31" Type="http://schemas.openxmlformats.org/officeDocument/2006/relationships/image" Target="../media/image91.jpeg"/><Relationship Id="rId44" Type="http://schemas.openxmlformats.org/officeDocument/2006/relationships/image" Target="../media/image104.jpeg"/><Relationship Id="rId52" Type="http://schemas.openxmlformats.org/officeDocument/2006/relationships/image" Target="../media/image112.jpeg"/><Relationship Id="rId60" Type="http://schemas.openxmlformats.org/officeDocument/2006/relationships/image" Target="../media/image120.jpeg"/><Relationship Id="rId65" Type="http://schemas.openxmlformats.org/officeDocument/2006/relationships/image" Target="../media/image125.png"/><Relationship Id="rId73" Type="http://schemas.openxmlformats.org/officeDocument/2006/relationships/image" Target="../media/image133.png"/><Relationship Id="rId78" Type="http://schemas.openxmlformats.org/officeDocument/2006/relationships/image" Target="../media/image138.jpeg"/><Relationship Id="rId81" Type="http://schemas.openxmlformats.org/officeDocument/2006/relationships/image" Target="../media/image141.png"/><Relationship Id="rId86" Type="http://schemas.openxmlformats.org/officeDocument/2006/relationships/image" Target="../media/image146.png"/><Relationship Id="rId4" Type="http://schemas.openxmlformats.org/officeDocument/2006/relationships/image" Target="../media/image64.jpeg"/><Relationship Id="rId9" Type="http://schemas.openxmlformats.org/officeDocument/2006/relationships/image" Target="../media/image69.jpeg"/><Relationship Id="rId13" Type="http://schemas.openxmlformats.org/officeDocument/2006/relationships/image" Target="../media/image73.jpeg"/><Relationship Id="rId18" Type="http://schemas.openxmlformats.org/officeDocument/2006/relationships/image" Target="../media/image78.jpeg"/><Relationship Id="rId39" Type="http://schemas.openxmlformats.org/officeDocument/2006/relationships/image" Target="../media/image99.jpeg"/><Relationship Id="rId34" Type="http://schemas.openxmlformats.org/officeDocument/2006/relationships/image" Target="../media/image94.jpeg"/><Relationship Id="rId50" Type="http://schemas.openxmlformats.org/officeDocument/2006/relationships/image" Target="../media/image110.jpeg"/><Relationship Id="rId55" Type="http://schemas.openxmlformats.org/officeDocument/2006/relationships/image" Target="../media/image115.jpeg"/><Relationship Id="rId76" Type="http://schemas.openxmlformats.org/officeDocument/2006/relationships/image" Target="../media/image136.jpeg"/><Relationship Id="rId7" Type="http://schemas.openxmlformats.org/officeDocument/2006/relationships/image" Target="../media/image67.jpeg"/><Relationship Id="rId71" Type="http://schemas.openxmlformats.org/officeDocument/2006/relationships/image" Target="../media/image131.png"/><Relationship Id="rId92" Type="http://schemas.openxmlformats.org/officeDocument/2006/relationships/image" Target="../media/image152.jpg"/><Relationship Id="rId2" Type="http://schemas.openxmlformats.org/officeDocument/2006/relationships/image" Target="../media/image62.jpeg"/><Relationship Id="rId29" Type="http://schemas.openxmlformats.org/officeDocument/2006/relationships/image" Target="../media/image89.jpeg"/><Relationship Id="rId24" Type="http://schemas.openxmlformats.org/officeDocument/2006/relationships/image" Target="../media/image84.jpeg"/><Relationship Id="rId40" Type="http://schemas.openxmlformats.org/officeDocument/2006/relationships/image" Target="../media/image100.jpeg"/><Relationship Id="rId45" Type="http://schemas.openxmlformats.org/officeDocument/2006/relationships/image" Target="../media/image105.jpeg"/><Relationship Id="rId66" Type="http://schemas.openxmlformats.org/officeDocument/2006/relationships/image" Target="../media/image126.png"/><Relationship Id="rId87" Type="http://schemas.openxmlformats.org/officeDocument/2006/relationships/image" Target="../media/image147.jpeg"/><Relationship Id="rId61" Type="http://schemas.openxmlformats.org/officeDocument/2006/relationships/image" Target="../media/image121.png"/><Relationship Id="rId82" Type="http://schemas.openxmlformats.org/officeDocument/2006/relationships/image" Target="../media/image142.png"/><Relationship Id="rId19" Type="http://schemas.openxmlformats.org/officeDocument/2006/relationships/image" Target="../media/image7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5.png"/><Relationship Id="rId2" Type="http://schemas.openxmlformats.org/officeDocument/2006/relationships/image" Target="../media/image154.png"/><Relationship Id="rId1" Type="http://schemas.openxmlformats.org/officeDocument/2006/relationships/image" Target="../media/image153.png"/><Relationship Id="rId6" Type="http://schemas.openxmlformats.org/officeDocument/2006/relationships/image" Target="../media/image158.png"/><Relationship Id="rId5" Type="http://schemas.openxmlformats.org/officeDocument/2006/relationships/image" Target="../media/image157.png"/><Relationship Id="rId4" Type="http://schemas.openxmlformats.org/officeDocument/2006/relationships/image" Target="../media/image15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293480</xdr:colOff>
      <xdr:row>0</xdr:row>
      <xdr:rowOff>266700</xdr:rowOff>
    </xdr:from>
    <xdr:to>
      <xdr:col>11</xdr:col>
      <xdr:colOff>177799</xdr:colOff>
      <xdr:row>0</xdr:row>
      <xdr:rowOff>1867916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E8B3DF5-D106-5349-9C4E-07312C985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4880" y="266700"/>
          <a:ext cx="1408319" cy="1601216"/>
        </a:xfrm>
        <a:prstGeom prst="rect">
          <a:avLst/>
        </a:prstGeom>
      </xdr:spPr>
    </xdr:pic>
    <xdr:clientData/>
  </xdr:twoCellAnchor>
  <xdr:twoCellAnchor editAs="oneCell">
    <xdr:from>
      <xdr:col>4</xdr:col>
      <xdr:colOff>622302</xdr:colOff>
      <xdr:row>0</xdr:row>
      <xdr:rowOff>558800</xdr:rowOff>
    </xdr:from>
    <xdr:to>
      <xdr:col>6</xdr:col>
      <xdr:colOff>292100</xdr:colOff>
      <xdr:row>0</xdr:row>
      <xdr:rowOff>1731908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C5C5D11B-DD6B-8342-9A87-30643303A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2" y="558800"/>
          <a:ext cx="1587498" cy="1173108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0</xdr:row>
      <xdr:rowOff>863599</xdr:rowOff>
    </xdr:from>
    <xdr:to>
      <xdr:col>3</xdr:col>
      <xdr:colOff>1028700</xdr:colOff>
      <xdr:row>0</xdr:row>
      <xdr:rowOff>1886022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50F6547-C4DE-534A-B09C-88294FB060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39900" y="863599"/>
          <a:ext cx="1727200" cy="10224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4</xdr:row>
      <xdr:rowOff>192087</xdr:rowOff>
    </xdr:from>
    <xdr:ext cx="1143000" cy="76200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800" y="5259387"/>
          <a:ext cx="1143000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25400</xdr:colOff>
      <xdr:row>28</xdr:row>
      <xdr:rowOff>93954</xdr:rowOff>
    </xdr:from>
    <xdr:ext cx="1219199" cy="998246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5900" y="30866054"/>
          <a:ext cx="1219199" cy="998246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53975</xdr:colOff>
      <xdr:row>27</xdr:row>
      <xdr:rowOff>186010</xdr:rowOff>
    </xdr:from>
    <xdr:ext cx="1203325" cy="931589"/>
    <xdr:pic>
      <xdr:nvPicPr>
        <xdr:cNvPr id="9" name="image9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4475" y="29789710"/>
          <a:ext cx="1203325" cy="93158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207719</xdr:colOff>
      <xdr:row>30</xdr:row>
      <xdr:rowOff>98425</xdr:rowOff>
    </xdr:from>
    <xdr:ext cx="960682" cy="955675"/>
    <xdr:pic>
      <xdr:nvPicPr>
        <xdr:cNvPr id="12" name="image10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8219" y="33207325"/>
          <a:ext cx="960682" cy="9556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33</xdr:row>
      <xdr:rowOff>201876</xdr:rowOff>
    </xdr:from>
    <xdr:ext cx="1266825" cy="844022"/>
    <xdr:pic>
      <xdr:nvPicPr>
        <xdr:cNvPr id="13" name="image11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0" y="36815976"/>
          <a:ext cx="1266825" cy="844022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29</xdr:row>
      <xdr:rowOff>214576</xdr:rowOff>
    </xdr:from>
    <xdr:ext cx="1165225" cy="877624"/>
    <xdr:pic>
      <xdr:nvPicPr>
        <xdr:cNvPr id="14" name="image13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5275" y="32155076"/>
          <a:ext cx="1165225" cy="877624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127000</xdr:colOff>
      <xdr:row>18</xdr:row>
      <xdr:rowOff>165100</xdr:rowOff>
    </xdr:from>
    <xdr:ext cx="1155699" cy="927099"/>
    <xdr:pic>
      <xdr:nvPicPr>
        <xdr:cNvPr id="16" name="image12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0" y="22758400"/>
          <a:ext cx="1155699" cy="92709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111125</xdr:colOff>
      <xdr:row>15</xdr:row>
      <xdr:rowOff>188912</xdr:rowOff>
    </xdr:from>
    <xdr:ext cx="1108075" cy="819150"/>
    <xdr:pic>
      <xdr:nvPicPr>
        <xdr:cNvPr id="17" name="image15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1625" y="19277012"/>
          <a:ext cx="1108075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22225</xdr:colOff>
      <xdr:row>37</xdr:row>
      <xdr:rowOff>135218</xdr:rowOff>
    </xdr:from>
    <xdr:ext cx="1298575" cy="931581"/>
    <xdr:pic>
      <xdr:nvPicPr>
        <xdr:cNvPr id="19" name="image16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2725" y="41422918"/>
          <a:ext cx="1298575" cy="931581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281409</xdr:colOff>
      <xdr:row>38</xdr:row>
      <xdr:rowOff>73025</xdr:rowOff>
    </xdr:from>
    <xdr:ext cx="878632" cy="1076325"/>
    <xdr:pic>
      <xdr:nvPicPr>
        <xdr:cNvPr id="20" name="image17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1909" y="42529125"/>
          <a:ext cx="878632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58</xdr:row>
      <xdr:rowOff>249237</xdr:rowOff>
    </xdr:from>
    <xdr:ext cx="1276350" cy="850900"/>
    <xdr:pic>
      <xdr:nvPicPr>
        <xdr:cNvPr id="21" name="image33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2150" y="66073337"/>
          <a:ext cx="1276350" cy="8509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82550</xdr:colOff>
      <xdr:row>57</xdr:row>
      <xdr:rowOff>185988</xdr:rowOff>
    </xdr:from>
    <xdr:ext cx="1200150" cy="799599"/>
    <xdr:pic>
      <xdr:nvPicPr>
        <xdr:cNvPr id="22" name="image18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3050" y="64841688"/>
          <a:ext cx="1200150" cy="79959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52</xdr:row>
      <xdr:rowOff>98823</xdr:rowOff>
    </xdr:from>
    <xdr:ext cx="1209675" cy="1006077"/>
    <xdr:pic>
      <xdr:nvPicPr>
        <xdr:cNvPr id="23" name="image20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5" y="58912523"/>
          <a:ext cx="1209675" cy="1006077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101599</xdr:colOff>
      <xdr:row>49</xdr:row>
      <xdr:rowOff>160627</xdr:rowOff>
    </xdr:from>
    <xdr:ext cx="1222375" cy="855373"/>
    <xdr:pic>
      <xdr:nvPicPr>
        <xdr:cNvPr id="24" name="image21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2099" y="55469127"/>
          <a:ext cx="1222375" cy="85537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46</xdr:row>
      <xdr:rowOff>111125</xdr:rowOff>
    </xdr:from>
    <xdr:ext cx="1184275" cy="930275"/>
    <xdr:pic>
      <xdr:nvPicPr>
        <xdr:cNvPr id="25" name="image22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6225" y="51914425"/>
          <a:ext cx="1184275" cy="9302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43</xdr:row>
      <xdr:rowOff>97119</xdr:rowOff>
    </xdr:from>
    <xdr:ext cx="1292225" cy="995081"/>
    <xdr:pic>
      <xdr:nvPicPr>
        <xdr:cNvPr id="26" name="image23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075" y="48395219"/>
          <a:ext cx="1292225" cy="995081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71284</xdr:colOff>
      <xdr:row>40</xdr:row>
      <xdr:rowOff>47625</xdr:rowOff>
    </xdr:from>
    <xdr:ext cx="1244906" cy="1076325"/>
    <xdr:pic>
      <xdr:nvPicPr>
        <xdr:cNvPr id="27" name="image25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1784" y="44840525"/>
          <a:ext cx="1244906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64250</xdr:colOff>
      <xdr:row>54</xdr:row>
      <xdr:rowOff>60325</xdr:rowOff>
    </xdr:from>
    <xdr:ext cx="1182774" cy="1076325"/>
    <xdr:pic>
      <xdr:nvPicPr>
        <xdr:cNvPr id="28" name="image26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750" y="61210825"/>
          <a:ext cx="1182774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120650</xdr:colOff>
      <xdr:row>48</xdr:row>
      <xdr:rowOff>179536</xdr:rowOff>
    </xdr:from>
    <xdr:ext cx="1076325" cy="863302"/>
    <xdr:pic>
      <xdr:nvPicPr>
        <xdr:cNvPr id="29" name="image47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54319636"/>
          <a:ext cx="1076325" cy="863302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69850</xdr:colOff>
      <xdr:row>41</xdr:row>
      <xdr:rowOff>128810</xdr:rowOff>
    </xdr:from>
    <xdr:ext cx="1174750" cy="963390"/>
    <xdr:pic>
      <xdr:nvPicPr>
        <xdr:cNvPr id="30" name="image27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350" y="46090110"/>
          <a:ext cx="1174750" cy="9633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184150</xdr:colOff>
      <xdr:row>56</xdr:row>
      <xdr:rowOff>225107</xdr:rowOff>
    </xdr:from>
    <xdr:ext cx="1066800" cy="746760"/>
    <xdr:pic>
      <xdr:nvPicPr>
        <xdr:cNvPr id="31" name="image28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4650" y="63712407"/>
          <a:ext cx="1066800" cy="74676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92075</xdr:colOff>
      <xdr:row>47</xdr:row>
      <xdr:rowOff>243134</xdr:rowOff>
    </xdr:from>
    <xdr:ext cx="1181100" cy="786907"/>
    <xdr:pic>
      <xdr:nvPicPr>
        <xdr:cNvPr id="32" name="image29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2575" y="53214834"/>
          <a:ext cx="1181100" cy="786907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130175</xdr:colOff>
      <xdr:row>44</xdr:row>
      <xdr:rowOff>171152</xdr:rowOff>
    </xdr:from>
    <xdr:ext cx="1123950" cy="854670"/>
    <xdr:pic>
      <xdr:nvPicPr>
        <xdr:cNvPr id="33" name="image30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0675" y="49637652"/>
          <a:ext cx="1123950" cy="85467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92075</xdr:colOff>
      <xdr:row>42</xdr:row>
      <xdr:rowOff>118427</xdr:rowOff>
    </xdr:from>
    <xdr:ext cx="1219200" cy="934720"/>
    <xdr:pic>
      <xdr:nvPicPr>
        <xdr:cNvPr id="35" name="image36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2575" y="47248127"/>
          <a:ext cx="1219200" cy="93472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234849</xdr:colOff>
      <xdr:row>26</xdr:row>
      <xdr:rowOff>60325</xdr:rowOff>
    </xdr:from>
    <xdr:ext cx="961004" cy="1076325"/>
    <xdr:pic>
      <xdr:nvPicPr>
        <xdr:cNvPr id="36" name="image32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3311" y="29368017"/>
          <a:ext cx="961004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77178</xdr:colOff>
      <xdr:row>25</xdr:row>
      <xdr:rowOff>183539</xdr:rowOff>
    </xdr:from>
    <xdr:ext cx="1269999" cy="985838"/>
    <xdr:pic>
      <xdr:nvPicPr>
        <xdr:cNvPr id="37" name="image35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5640" y="28318924"/>
          <a:ext cx="1269999" cy="98583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177800</xdr:colOff>
      <xdr:row>35</xdr:row>
      <xdr:rowOff>228600</xdr:rowOff>
    </xdr:from>
    <xdr:ext cx="1079500" cy="825500"/>
    <xdr:pic>
      <xdr:nvPicPr>
        <xdr:cNvPr id="38" name="image34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8300" y="39179500"/>
          <a:ext cx="1079500" cy="8255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101600</xdr:colOff>
      <xdr:row>34</xdr:row>
      <xdr:rowOff>152400</xdr:rowOff>
    </xdr:from>
    <xdr:ext cx="1117600" cy="901700"/>
    <xdr:pic>
      <xdr:nvPicPr>
        <xdr:cNvPr id="39" name="image62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2100" y="37934900"/>
          <a:ext cx="1117600" cy="9017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51</xdr:row>
      <xdr:rowOff>189161</xdr:rowOff>
    </xdr:from>
    <xdr:ext cx="1190625" cy="793253"/>
    <xdr:pic>
      <xdr:nvPicPr>
        <xdr:cNvPr id="40" name="image38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800" y="57834461"/>
          <a:ext cx="1190625" cy="79325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51778</xdr:colOff>
      <xdr:row>3</xdr:row>
      <xdr:rowOff>84016</xdr:rowOff>
    </xdr:from>
    <xdr:ext cx="1295400" cy="1079500"/>
    <xdr:pic>
      <xdr:nvPicPr>
        <xdr:cNvPr id="41" name="image37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240" y="2819401"/>
          <a:ext cx="1295400" cy="10795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9</xdr:row>
      <xdr:rowOff>211137</xdr:rowOff>
    </xdr:from>
    <xdr:ext cx="1162050" cy="774700"/>
    <xdr:pic>
      <xdr:nvPicPr>
        <xdr:cNvPr id="42" name="image40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0" y="11120437"/>
          <a:ext cx="1162050" cy="7747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14</xdr:row>
      <xdr:rowOff>249236</xdr:rowOff>
    </xdr:from>
    <xdr:ext cx="1184275" cy="804863"/>
    <xdr:pic>
      <xdr:nvPicPr>
        <xdr:cNvPr id="43" name="image39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325" y="17000536"/>
          <a:ext cx="1184275" cy="80486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17</xdr:row>
      <xdr:rowOff>88900</xdr:rowOff>
    </xdr:from>
    <xdr:ext cx="1168399" cy="1054099"/>
    <xdr:pic>
      <xdr:nvPicPr>
        <xdr:cNvPr id="45" name="image43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800" y="21513800"/>
          <a:ext cx="1168399" cy="105409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76201</xdr:colOff>
      <xdr:row>19</xdr:row>
      <xdr:rowOff>50800</xdr:rowOff>
    </xdr:from>
    <xdr:ext cx="1155700" cy="1016000"/>
    <xdr:pic>
      <xdr:nvPicPr>
        <xdr:cNvPr id="46" name="image42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701" y="23812500"/>
          <a:ext cx="1155700" cy="1016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216934</xdr:colOff>
      <xdr:row>36</xdr:row>
      <xdr:rowOff>85725</xdr:rowOff>
    </xdr:from>
    <xdr:ext cx="1001232" cy="1076325"/>
    <xdr:pic>
      <xdr:nvPicPr>
        <xdr:cNvPr id="47" name="image44.pn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7434" y="40205025"/>
          <a:ext cx="1001232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45</xdr:row>
      <xdr:rowOff>52721</xdr:rowOff>
    </xdr:from>
    <xdr:ext cx="1279525" cy="1052179"/>
    <xdr:pic>
      <xdr:nvPicPr>
        <xdr:cNvPr id="48" name="image45.pn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075" y="50687621"/>
          <a:ext cx="1279525" cy="105217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55</xdr:row>
      <xdr:rowOff>65348</xdr:rowOff>
    </xdr:from>
    <xdr:ext cx="1244600" cy="1026852"/>
    <xdr:pic>
      <xdr:nvPicPr>
        <xdr:cNvPr id="49" name="image56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0" y="62384248"/>
          <a:ext cx="1244600" cy="1026852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53</xdr:row>
      <xdr:rowOff>122494</xdr:rowOff>
    </xdr:from>
    <xdr:ext cx="1206500" cy="969706"/>
    <xdr:pic>
      <xdr:nvPicPr>
        <xdr:cNvPr id="50" name="image46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0" y="60104594"/>
          <a:ext cx="1206500" cy="969706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50800</xdr:colOff>
      <xdr:row>50</xdr:row>
      <xdr:rowOff>181134</xdr:rowOff>
    </xdr:from>
    <xdr:ext cx="1228725" cy="860107"/>
    <xdr:pic>
      <xdr:nvPicPr>
        <xdr:cNvPr id="51" name="image48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1300" y="56658034"/>
          <a:ext cx="1228725" cy="860107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6</xdr:row>
      <xdr:rowOff>191588</xdr:rowOff>
    </xdr:from>
    <xdr:ext cx="1228725" cy="839199"/>
    <xdr:pic>
      <xdr:nvPicPr>
        <xdr:cNvPr id="52" name="image49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550" y="7595688"/>
          <a:ext cx="1228725" cy="83919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60325</xdr:colOff>
      <xdr:row>23</xdr:row>
      <xdr:rowOff>166687</xdr:rowOff>
    </xdr:from>
    <xdr:ext cx="1146175" cy="862013"/>
    <xdr:pic>
      <xdr:nvPicPr>
        <xdr:cNvPr id="53" name="image50.pn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0825" y="25096787"/>
          <a:ext cx="1146175" cy="86201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35719</xdr:colOff>
      <xdr:row>10</xdr:row>
      <xdr:rowOff>47625</xdr:rowOff>
    </xdr:from>
    <xdr:ext cx="1272381" cy="1057275"/>
    <xdr:pic>
      <xdr:nvPicPr>
        <xdr:cNvPr id="54" name="image51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6219" y="12125325"/>
          <a:ext cx="1272381" cy="10572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44450</xdr:colOff>
      <xdr:row>13</xdr:row>
      <xdr:rowOff>239712</xdr:rowOff>
    </xdr:from>
    <xdr:ext cx="1263650" cy="801688"/>
    <xdr:pic>
      <xdr:nvPicPr>
        <xdr:cNvPr id="55" name="image52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950" y="15822612"/>
          <a:ext cx="1263650" cy="80168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88900</xdr:colOff>
      <xdr:row>5</xdr:row>
      <xdr:rowOff>152400</xdr:rowOff>
    </xdr:from>
    <xdr:ext cx="1193800" cy="939800"/>
    <xdr:pic>
      <xdr:nvPicPr>
        <xdr:cNvPr id="58" name="image55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9400" y="6388100"/>
          <a:ext cx="1193800" cy="939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12</xdr:row>
      <xdr:rowOff>98714</xdr:rowOff>
    </xdr:from>
    <xdr:ext cx="1168400" cy="1006185"/>
    <xdr:pic>
      <xdr:nvPicPr>
        <xdr:cNvPr id="59" name="image63.pn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800" y="14513214"/>
          <a:ext cx="1168400" cy="100618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31750</xdr:colOff>
      <xdr:row>11</xdr:row>
      <xdr:rowOff>144462</xdr:rowOff>
    </xdr:from>
    <xdr:ext cx="1200150" cy="947738"/>
    <xdr:pic>
      <xdr:nvPicPr>
        <xdr:cNvPr id="60" name="image58.pn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2250" y="13390562"/>
          <a:ext cx="1200150" cy="94773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79375</xdr:colOff>
      <xdr:row>32</xdr:row>
      <xdr:rowOff>115936</xdr:rowOff>
    </xdr:from>
    <xdr:ext cx="1152525" cy="976263"/>
    <xdr:pic>
      <xdr:nvPicPr>
        <xdr:cNvPr id="61" name="image57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9875" y="35561636"/>
          <a:ext cx="1152525" cy="97626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63500</xdr:colOff>
      <xdr:row>16</xdr:row>
      <xdr:rowOff>166687</xdr:rowOff>
    </xdr:from>
    <xdr:ext cx="1219200" cy="812800"/>
    <xdr:pic>
      <xdr:nvPicPr>
        <xdr:cNvPr id="62" name="image60.pn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0" y="20423187"/>
          <a:ext cx="1219200" cy="812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7</xdr:row>
      <xdr:rowOff>236536</xdr:rowOff>
    </xdr:from>
    <xdr:ext cx="1187450" cy="893763"/>
    <xdr:pic>
      <xdr:nvPicPr>
        <xdr:cNvPr id="63" name="image59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0" y="8809036"/>
          <a:ext cx="1187450" cy="89376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107950</xdr:colOff>
      <xdr:row>8</xdr:row>
      <xdr:rowOff>233362</xdr:rowOff>
    </xdr:from>
    <xdr:ext cx="1149350" cy="884238"/>
    <xdr:pic>
      <xdr:nvPicPr>
        <xdr:cNvPr id="64" name="image61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8450" y="9974262"/>
          <a:ext cx="1149350" cy="88423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32238</xdr:colOff>
      <xdr:row>2</xdr:row>
      <xdr:rowOff>172915</xdr:rowOff>
    </xdr:from>
    <xdr:ext cx="1282700" cy="1028700"/>
    <xdr:pic>
      <xdr:nvPicPr>
        <xdr:cNvPr id="65" name="image37.jpg">
          <a:extLst>
            <a:ext uri="{FF2B5EF4-FFF2-40B4-BE49-F238E27FC236}">
              <a16:creationId xmlns:a16="http://schemas.microsoft.com/office/drawing/2014/main" id="{B1F05855-7CCD-FE46-925F-B7F21BCC8D74}"/>
            </a:ext>
          </a:extLst>
        </xdr:cNvPr>
        <xdr:cNvPicPr preferRelativeResize="0"/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0700" y="1735992"/>
          <a:ext cx="1282700" cy="10287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31</xdr:row>
      <xdr:rowOff>103458</xdr:rowOff>
    </xdr:from>
    <xdr:ext cx="1228725" cy="963341"/>
    <xdr:pic>
      <xdr:nvPicPr>
        <xdr:cNvPr id="66" name="image57.png">
          <a:extLst>
            <a:ext uri="{FF2B5EF4-FFF2-40B4-BE49-F238E27FC236}">
              <a16:creationId xmlns:a16="http://schemas.microsoft.com/office/drawing/2014/main" id="{26B921FD-E887-2B45-BD54-B0B49515AD85}"/>
            </a:ext>
          </a:extLst>
        </xdr:cNvPr>
        <xdr:cNvPicPr preferRelativeResize="0"/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700" y="34380758"/>
          <a:ext cx="1228725" cy="963341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50800</xdr:colOff>
      <xdr:row>39</xdr:row>
      <xdr:rowOff>131168</xdr:rowOff>
    </xdr:from>
    <xdr:ext cx="1231900" cy="973732"/>
    <xdr:pic>
      <xdr:nvPicPr>
        <xdr:cNvPr id="67" name="image17.png">
          <a:extLst>
            <a:ext uri="{FF2B5EF4-FFF2-40B4-BE49-F238E27FC236}">
              <a16:creationId xmlns:a16="http://schemas.microsoft.com/office/drawing/2014/main" id="{BC4168AB-F52C-E242-A580-EB9126686DCF}"/>
            </a:ext>
          </a:extLst>
        </xdr:cNvPr>
        <xdr:cNvPicPr preferRelativeResize="0"/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1300" y="43755668"/>
          <a:ext cx="1231900" cy="973732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25400</xdr:colOff>
      <xdr:row>60</xdr:row>
      <xdr:rowOff>215900</xdr:rowOff>
    </xdr:from>
    <xdr:ext cx="1276349" cy="850367"/>
    <xdr:pic>
      <xdr:nvPicPr>
        <xdr:cNvPr id="71" name="image33.png">
          <a:extLst>
            <a:ext uri="{FF2B5EF4-FFF2-40B4-BE49-F238E27FC236}">
              <a16:creationId xmlns:a16="http://schemas.microsoft.com/office/drawing/2014/main" id="{D26C2D97-80D9-6B4E-ACF9-75181184A6A7}"/>
            </a:ext>
          </a:extLst>
        </xdr:cNvPr>
        <xdr:cNvPicPr preferRelativeResize="0"/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8500" y="69977000"/>
          <a:ext cx="1276349" cy="850367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54231</xdr:colOff>
      <xdr:row>20</xdr:row>
      <xdr:rowOff>47625</xdr:rowOff>
    </xdr:from>
    <xdr:ext cx="1168143" cy="1090268"/>
    <xdr:pic>
      <xdr:nvPicPr>
        <xdr:cNvPr id="74" name="Рисунок 73">
          <a:extLst>
            <a:ext uri="{FF2B5EF4-FFF2-40B4-BE49-F238E27FC236}">
              <a16:creationId xmlns:a16="http://schemas.microsoft.com/office/drawing/2014/main" id="{B64430EA-0DD4-BE40-8F1E-FEE5F1BD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6831" y="24977725"/>
          <a:ext cx="1168143" cy="1090268"/>
        </a:xfrm>
        <a:prstGeom prst="rect">
          <a:avLst/>
        </a:prstGeom>
      </xdr:spPr>
    </xdr:pic>
    <xdr:clientData/>
  </xdr:oneCellAnchor>
  <xdr:twoCellAnchor editAs="oneCell">
    <xdr:from>
      <xdr:col>1</xdr:col>
      <xdr:colOff>58347</xdr:colOff>
      <xdr:row>21</xdr:row>
      <xdr:rowOff>148376</xdr:rowOff>
    </xdr:from>
    <xdr:to>
      <xdr:col>1</xdr:col>
      <xdr:colOff>1281563</xdr:colOff>
      <xdr:row>21</xdr:row>
      <xdr:rowOff>1025014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3BDC9B9-EE0B-CD49-B0ED-208548A35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44730" y="27277738"/>
          <a:ext cx="1223216" cy="876638"/>
        </a:xfrm>
        <a:prstGeom prst="rect">
          <a:avLst/>
        </a:prstGeom>
      </xdr:spPr>
    </xdr:pic>
    <xdr:clientData/>
  </xdr:twoCellAnchor>
  <xdr:twoCellAnchor editAs="oneCell">
    <xdr:from>
      <xdr:col>1</xdr:col>
      <xdr:colOff>54043</xdr:colOff>
      <xdr:row>22</xdr:row>
      <xdr:rowOff>162128</xdr:rowOff>
    </xdr:from>
    <xdr:to>
      <xdr:col>1</xdr:col>
      <xdr:colOff>1277259</xdr:colOff>
      <xdr:row>22</xdr:row>
      <xdr:rowOff>1038766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950B4E07-E19B-2841-A503-644D6A3D1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40426" y="28453405"/>
          <a:ext cx="1223216" cy="876638"/>
        </a:xfrm>
        <a:prstGeom prst="rect">
          <a:avLst/>
        </a:prstGeom>
      </xdr:spPr>
    </xdr:pic>
    <xdr:clientData/>
  </xdr:twoCellAnchor>
  <xdr:twoCellAnchor editAs="oneCell">
    <xdr:from>
      <xdr:col>1</xdr:col>
      <xdr:colOff>156307</xdr:colOff>
      <xdr:row>61</xdr:row>
      <xdr:rowOff>234462</xdr:rowOff>
    </xdr:from>
    <xdr:to>
      <xdr:col>1</xdr:col>
      <xdr:colOff>1283270</xdr:colOff>
      <xdr:row>61</xdr:row>
      <xdr:rowOff>1113692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CE1C628-EB4B-B34D-9AC0-9007C1939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644769" y="75692000"/>
          <a:ext cx="1126963" cy="8792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154778</xdr:colOff>
      <xdr:row>48</xdr:row>
      <xdr:rowOff>47625</xdr:rowOff>
    </xdr:from>
    <xdr:ext cx="1420446" cy="1080000"/>
    <xdr:pic>
      <xdr:nvPicPr>
        <xdr:cNvPr id="3" name="Рисунок 2" descr="80010.png">
          <a:extLst>
            <a:ext uri="{FF2B5EF4-FFF2-40B4-BE49-F238E27FC236}">
              <a16:creationId xmlns:a16="http://schemas.microsoft.com/office/drawing/2014/main" id="{A4FC1C56-7A77-9746-A69D-E730C1C72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028" y="57038875"/>
          <a:ext cx="1420446" cy="1080000"/>
        </a:xfrm>
        <a:prstGeom prst="rect">
          <a:avLst/>
        </a:prstGeom>
      </xdr:spPr>
    </xdr:pic>
    <xdr:clientData/>
  </xdr:oneCellAnchor>
  <xdr:oneCellAnchor>
    <xdr:from>
      <xdr:col>1</xdr:col>
      <xdr:colOff>214308</xdr:colOff>
      <xdr:row>41</xdr:row>
      <xdr:rowOff>47625</xdr:rowOff>
    </xdr:from>
    <xdr:ext cx="1321878" cy="1080000"/>
    <xdr:pic>
      <xdr:nvPicPr>
        <xdr:cNvPr id="4" name="Рисунок 3" descr="80011.png">
          <a:extLst>
            <a:ext uri="{FF2B5EF4-FFF2-40B4-BE49-F238E27FC236}">
              <a16:creationId xmlns:a16="http://schemas.microsoft.com/office/drawing/2014/main" id="{54E0BE77-30D0-EC4D-9D16-03A18A26E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0558" y="48889708"/>
          <a:ext cx="1321878" cy="1080000"/>
        </a:xfrm>
        <a:prstGeom prst="rect">
          <a:avLst/>
        </a:prstGeom>
      </xdr:spPr>
    </xdr:pic>
    <xdr:clientData/>
  </xdr:oneCellAnchor>
  <xdr:oneCellAnchor>
    <xdr:from>
      <xdr:col>1</xdr:col>
      <xdr:colOff>226215</xdr:colOff>
      <xdr:row>43</xdr:row>
      <xdr:rowOff>47625</xdr:rowOff>
    </xdr:from>
    <xdr:ext cx="1301463" cy="1080000"/>
    <xdr:pic>
      <xdr:nvPicPr>
        <xdr:cNvPr id="6" name="Рисунок 5" descr="80014.png">
          <a:extLst>
            <a:ext uri="{FF2B5EF4-FFF2-40B4-BE49-F238E27FC236}">
              <a16:creationId xmlns:a16="http://schemas.microsoft.com/office/drawing/2014/main" id="{EFB24602-8D0F-634A-B3D9-7EE7238DB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465" y="51218042"/>
          <a:ext cx="1301463" cy="1080000"/>
        </a:xfrm>
        <a:prstGeom prst="rect">
          <a:avLst/>
        </a:prstGeom>
      </xdr:spPr>
    </xdr:pic>
    <xdr:clientData/>
  </xdr:oneCellAnchor>
  <xdr:oneCellAnchor>
    <xdr:from>
      <xdr:col>1</xdr:col>
      <xdr:colOff>130966</xdr:colOff>
      <xdr:row>30</xdr:row>
      <xdr:rowOff>47625</xdr:rowOff>
    </xdr:from>
    <xdr:ext cx="1479482" cy="1080000"/>
    <xdr:pic>
      <xdr:nvPicPr>
        <xdr:cNvPr id="7" name="Рисунок 6" descr="80015.png">
          <a:extLst>
            <a:ext uri="{FF2B5EF4-FFF2-40B4-BE49-F238E27FC236}">
              <a16:creationId xmlns:a16="http://schemas.microsoft.com/office/drawing/2014/main" id="{EFB9CAB5-2997-3048-926B-655A42F79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16" y="36083875"/>
          <a:ext cx="1479482" cy="1080000"/>
        </a:xfrm>
        <a:prstGeom prst="rect">
          <a:avLst/>
        </a:prstGeom>
      </xdr:spPr>
    </xdr:pic>
    <xdr:clientData/>
  </xdr:oneCellAnchor>
  <xdr:oneCellAnchor>
    <xdr:from>
      <xdr:col>1</xdr:col>
      <xdr:colOff>226214</xdr:colOff>
      <xdr:row>37</xdr:row>
      <xdr:rowOff>47625</xdr:rowOff>
    </xdr:from>
    <xdr:ext cx="1269427" cy="1080000"/>
    <xdr:pic>
      <xdr:nvPicPr>
        <xdr:cNvPr id="8" name="Рисунок 7" descr="80016.png">
          <a:extLst>
            <a:ext uri="{FF2B5EF4-FFF2-40B4-BE49-F238E27FC236}">
              <a16:creationId xmlns:a16="http://schemas.microsoft.com/office/drawing/2014/main" id="{AADC722C-13FC-8147-B32C-4D9FA64EF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464" y="44233042"/>
          <a:ext cx="1269427" cy="1080000"/>
        </a:xfrm>
        <a:prstGeom prst="rect">
          <a:avLst/>
        </a:prstGeom>
      </xdr:spPr>
    </xdr:pic>
    <xdr:clientData/>
  </xdr:oneCellAnchor>
  <xdr:oneCellAnchor>
    <xdr:from>
      <xdr:col>1</xdr:col>
      <xdr:colOff>226214</xdr:colOff>
      <xdr:row>47</xdr:row>
      <xdr:rowOff>47625</xdr:rowOff>
    </xdr:from>
    <xdr:ext cx="1334620" cy="1080000"/>
    <xdr:pic>
      <xdr:nvPicPr>
        <xdr:cNvPr id="9" name="Рисунок 8" descr="80017.png">
          <a:extLst>
            <a:ext uri="{FF2B5EF4-FFF2-40B4-BE49-F238E27FC236}">
              <a16:creationId xmlns:a16="http://schemas.microsoft.com/office/drawing/2014/main" id="{B4B12AA1-3B4D-3341-8151-95A3F8F2D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464" y="55874708"/>
          <a:ext cx="1334620" cy="1080000"/>
        </a:xfrm>
        <a:prstGeom prst="rect">
          <a:avLst/>
        </a:prstGeom>
      </xdr:spPr>
    </xdr:pic>
    <xdr:clientData/>
  </xdr:oneCellAnchor>
  <xdr:oneCellAnchor>
    <xdr:from>
      <xdr:col>1</xdr:col>
      <xdr:colOff>226214</xdr:colOff>
      <xdr:row>33</xdr:row>
      <xdr:rowOff>47625</xdr:rowOff>
    </xdr:from>
    <xdr:ext cx="1380700" cy="1080000"/>
    <xdr:pic>
      <xdr:nvPicPr>
        <xdr:cNvPr id="10" name="Рисунок 9" descr="80018.png">
          <a:extLst>
            <a:ext uri="{FF2B5EF4-FFF2-40B4-BE49-F238E27FC236}">
              <a16:creationId xmlns:a16="http://schemas.microsoft.com/office/drawing/2014/main" id="{518DB1D5-3CC5-374E-9E70-6B4D30B3A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464" y="39576375"/>
          <a:ext cx="1380700" cy="1080000"/>
        </a:xfrm>
        <a:prstGeom prst="rect">
          <a:avLst/>
        </a:prstGeom>
      </xdr:spPr>
    </xdr:pic>
    <xdr:clientData/>
  </xdr:oneCellAnchor>
  <xdr:oneCellAnchor>
    <xdr:from>
      <xdr:col>1</xdr:col>
      <xdr:colOff>226214</xdr:colOff>
      <xdr:row>40</xdr:row>
      <xdr:rowOff>47625</xdr:rowOff>
    </xdr:from>
    <xdr:ext cx="1300392" cy="1080000"/>
    <xdr:pic>
      <xdr:nvPicPr>
        <xdr:cNvPr id="11" name="Рисунок 10" descr="80019.png">
          <a:extLst>
            <a:ext uri="{FF2B5EF4-FFF2-40B4-BE49-F238E27FC236}">
              <a16:creationId xmlns:a16="http://schemas.microsoft.com/office/drawing/2014/main" id="{640427F4-4BF8-1940-A570-27863676E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464" y="47725542"/>
          <a:ext cx="1300392" cy="1080000"/>
        </a:xfrm>
        <a:prstGeom prst="rect">
          <a:avLst/>
        </a:prstGeom>
      </xdr:spPr>
    </xdr:pic>
    <xdr:clientData/>
  </xdr:oneCellAnchor>
  <xdr:oneCellAnchor>
    <xdr:from>
      <xdr:col>1</xdr:col>
      <xdr:colOff>309556</xdr:colOff>
      <xdr:row>50</xdr:row>
      <xdr:rowOff>47625</xdr:rowOff>
    </xdr:from>
    <xdr:ext cx="1297479" cy="1080000"/>
    <xdr:pic>
      <xdr:nvPicPr>
        <xdr:cNvPr id="12" name="Рисунок 11" descr="80020.png">
          <a:extLst>
            <a:ext uri="{FF2B5EF4-FFF2-40B4-BE49-F238E27FC236}">
              <a16:creationId xmlns:a16="http://schemas.microsoft.com/office/drawing/2014/main" id="{22320C6D-B4F5-FB47-82F0-6E838CAE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806" y="59367208"/>
          <a:ext cx="1297479" cy="1080000"/>
        </a:xfrm>
        <a:prstGeom prst="rect">
          <a:avLst/>
        </a:prstGeom>
      </xdr:spPr>
    </xdr:pic>
    <xdr:clientData/>
  </xdr:oneCellAnchor>
  <xdr:oneCellAnchor>
    <xdr:from>
      <xdr:col>1</xdr:col>
      <xdr:colOff>309556</xdr:colOff>
      <xdr:row>51</xdr:row>
      <xdr:rowOff>47625</xdr:rowOff>
    </xdr:from>
    <xdr:ext cx="1280882" cy="1080000"/>
    <xdr:pic>
      <xdr:nvPicPr>
        <xdr:cNvPr id="13" name="Рисунок 12" descr="80021.png">
          <a:extLst>
            <a:ext uri="{FF2B5EF4-FFF2-40B4-BE49-F238E27FC236}">
              <a16:creationId xmlns:a16="http://schemas.microsoft.com/office/drawing/2014/main" id="{DB57B1BA-E907-9144-BB1F-78C66079F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806" y="60531375"/>
          <a:ext cx="1280882" cy="1080000"/>
        </a:xfrm>
        <a:prstGeom prst="rect">
          <a:avLst/>
        </a:prstGeom>
      </xdr:spPr>
    </xdr:pic>
    <xdr:clientData/>
  </xdr:oneCellAnchor>
  <xdr:oneCellAnchor>
    <xdr:from>
      <xdr:col>1</xdr:col>
      <xdr:colOff>226215</xdr:colOff>
      <xdr:row>49</xdr:row>
      <xdr:rowOff>47625</xdr:rowOff>
    </xdr:from>
    <xdr:ext cx="1284129" cy="1080000"/>
    <xdr:pic>
      <xdr:nvPicPr>
        <xdr:cNvPr id="14" name="Рисунок 13" descr="80022.png">
          <a:extLst>
            <a:ext uri="{FF2B5EF4-FFF2-40B4-BE49-F238E27FC236}">
              <a16:creationId xmlns:a16="http://schemas.microsoft.com/office/drawing/2014/main" id="{84176442-4505-5140-916A-3177F30EC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465" y="58203042"/>
          <a:ext cx="1284129" cy="1080000"/>
        </a:xfrm>
        <a:prstGeom prst="rect">
          <a:avLst/>
        </a:prstGeom>
      </xdr:spPr>
    </xdr:pic>
    <xdr:clientData/>
  </xdr:oneCellAnchor>
  <xdr:oneCellAnchor>
    <xdr:from>
      <xdr:col>1</xdr:col>
      <xdr:colOff>285745</xdr:colOff>
      <xdr:row>39</xdr:row>
      <xdr:rowOff>59531</xdr:rowOff>
    </xdr:from>
    <xdr:ext cx="1269931" cy="1080000"/>
    <xdr:pic>
      <xdr:nvPicPr>
        <xdr:cNvPr id="15" name="Рисунок 14" descr="80023.png">
          <a:extLst>
            <a:ext uri="{FF2B5EF4-FFF2-40B4-BE49-F238E27FC236}">
              <a16:creationId xmlns:a16="http://schemas.microsoft.com/office/drawing/2014/main" id="{85BE2E7C-7169-AB43-8AC0-265920CD3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995" y="46573281"/>
          <a:ext cx="1269931" cy="1080000"/>
        </a:xfrm>
        <a:prstGeom prst="rect">
          <a:avLst/>
        </a:prstGeom>
      </xdr:spPr>
    </xdr:pic>
    <xdr:clientData/>
  </xdr:oneCellAnchor>
  <xdr:oneCellAnchor>
    <xdr:from>
      <xdr:col>1</xdr:col>
      <xdr:colOff>421211</xdr:colOff>
      <xdr:row>22</xdr:row>
      <xdr:rowOff>47625</xdr:rowOff>
    </xdr:from>
    <xdr:ext cx="920392" cy="1080000"/>
    <xdr:pic>
      <xdr:nvPicPr>
        <xdr:cNvPr id="16" name="Рисунок 15" descr="80025.jpg">
          <a:extLst>
            <a:ext uri="{FF2B5EF4-FFF2-40B4-BE49-F238E27FC236}">
              <a16:creationId xmlns:a16="http://schemas.microsoft.com/office/drawing/2014/main" id="{D75188E9-D5BC-834B-8F5E-D73EE9AFC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461" y="26770542"/>
          <a:ext cx="920392" cy="1080000"/>
        </a:xfrm>
        <a:prstGeom prst="rect">
          <a:avLst/>
        </a:prstGeom>
      </xdr:spPr>
    </xdr:pic>
    <xdr:clientData/>
  </xdr:oneCellAnchor>
  <xdr:oneCellAnchor>
    <xdr:from>
      <xdr:col>1</xdr:col>
      <xdr:colOff>285745</xdr:colOff>
      <xdr:row>15</xdr:row>
      <xdr:rowOff>47625</xdr:rowOff>
    </xdr:from>
    <xdr:ext cx="1241595" cy="1080000"/>
    <xdr:pic>
      <xdr:nvPicPr>
        <xdr:cNvPr id="17" name="Рисунок 16" descr="80026.jpg">
          <a:extLst>
            <a:ext uri="{FF2B5EF4-FFF2-40B4-BE49-F238E27FC236}">
              <a16:creationId xmlns:a16="http://schemas.microsoft.com/office/drawing/2014/main" id="{BDAF205F-445D-C34A-83DE-9774FA3F0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995" y="18621375"/>
          <a:ext cx="1241595" cy="1080000"/>
        </a:xfrm>
        <a:prstGeom prst="rect">
          <a:avLst/>
        </a:prstGeom>
      </xdr:spPr>
    </xdr:pic>
    <xdr:clientData/>
  </xdr:oneCellAnchor>
  <xdr:oneCellAnchor>
    <xdr:from>
      <xdr:col>1</xdr:col>
      <xdr:colOff>380994</xdr:colOff>
      <xdr:row>55</xdr:row>
      <xdr:rowOff>47625</xdr:rowOff>
    </xdr:from>
    <xdr:ext cx="742143" cy="1080000"/>
    <xdr:pic>
      <xdr:nvPicPr>
        <xdr:cNvPr id="18" name="Рисунок 17" descr="80027.png">
          <a:extLst>
            <a:ext uri="{FF2B5EF4-FFF2-40B4-BE49-F238E27FC236}">
              <a16:creationId xmlns:a16="http://schemas.microsoft.com/office/drawing/2014/main" id="{0F5AE83D-F20F-F44C-812C-C25E1628E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44" y="65188042"/>
          <a:ext cx="742143" cy="1080000"/>
        </a:xfrm>
        <a:prstGeom prst="rect">
          <a:avLst/>
        </a:prstGeom>
      </xdr:spPr>
    </xdr:pic>
    <xdr:clientData/>
  </xdr:oneCellAnchor>
  <xdr:oneCellAnchor>
    <xdr:from>
      <xdr:col>1</xdr:col>
      <xdr:colOff>202403</xdr:colOff>
      <xdr:row>64</xdr:row>
      <xdr:rowOff>47625</xdr:rowOff>
    </xdr:from>
    <xdr:ext cx="1373857" cy="1080000"/>
    <xdr:pic>
      <xdr:nvPicPr>
        <xdr:cNvPr id="19" name="Рисунок 18" descr="80028.png">
          <a:extLst>
            <a:ext uri="{FF2B5EF4-FFF2-40B4-BE49-F238E27FC236}">
              <a16:creationId xmlns:a16="http://schemas.microsoft.com/office/drawing/2014/main" id="{D48322F0-C547-C44D-9EFF-1ABF3D706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53" y="75665542"/>
          <a:ext cx="1373857" cy="1080000"/>
        </a:xfrm>
        <a:prstGeom prst="rect">
          <a:avLst/>
        </a:prstGeom>
      </xdr:spPr>
    </xdr:pic>
    <xdr:clientData/>
  </xdr:oneCellAnchor>
  <xdr:oneCellAnchor>
    <xdr:from>
      <xdr:col>1</xdr:col>
      <xdr:colOff>202403</xdr:colOff>
      <xdr:row>65</xdr:row>
      <xdr:rowOff>47625</xdr:rowOff>
    </xdr:from>
    <xdr:ext cx="1392949" cy="1080000"/>
    <xdr:pic>
      <xdr:nvPicPr>
        <xdr:cNvPr id="20" name="Рисунок 19" descr="80029.png">
          <a:extLst>
            <a:ext uri="{FF2B5EF4-FFF2-40B4-BE49-F238E27FC236}">
              <a16:creationId xmlns:a16="http://schemas.microsoft.com/office/drawing/2014/main" id="{5C9E48A5-D27A-3A44-A1F3-69ACDB35C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53" y="76829708"/>
          <a:ext cx="1392949" cy="1080000"/>
        </a:xfrm>
        <a:prstGeom prst="rect">
          <a:avLst/>
        </a:prstGeom>
      </xdr:spPr>
    </xdr:pic>
    <xdr:clientData/>
  </xdr:oneCellAnchor>
  <xdr:oneCellAnchor>
    <xdr:from>
      <xdr:col>1</xdr:col>
      <xdr:colOff>250026</xdr:colOff>
      <xdr:row>93</xdr:row>
      <xdr:rowOff>17742</xdr:rowOff>
    </xdr:from>
    <xdr:ext cx="1139503" cy="951773"/>
    <xdr:pic>
      <xdr:nvPicPr>
        <xdr:cNvPr id="21" name="Рисунок 20" descr="80030.png">
          <a:extLst>
            <a:ext uri="{FF2B5EF4-FFF2-40B4-BE49-F238E27FC236}">
              <a16:creationId xmlns:a16="http://schemas.microsoft.com/office/drawing/2014/main" id="{41A4BD79-63E4-4B46-A4FC-E108766D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276" y="109396492"/>
          <a:ext cx="1139503" cy="951773"/>
        </a:xfrm>
        <a:prstGeom prst="rect">
          <a:avLst/>
        </a:prstGeom>
      </xdr:spPr>
    </xdr:pic>
    <xdr:clientData/>
  </xdr:oneCellAnchor>
  <xdr:oneCellAnchor>
    <xdr:from>
      <xdr:col>1</xdr:col>
      <xdr:colOff>250028</xdr:colOff>
      <xdr:row>92</xdr:row>
      <xdr:rowOff>47625</xdr:rowOff>
    </xdr:from>
    <xdr:ext cx="1140248" cy="1013198"/>
    <xdr:pic>
      <xdr:nvPicPr>
        <xdr:cNvPr id="22" name="Рисунок 21" descr="80031.png">
          <a:extLst>
            <a:ext uri="{FF2B5EF4-FFF2-40B4-BE49-F238E27FC236}">
              <a16:creationId xmlns:a16="http://schemas.microsoft.com/office/drawing/2014/main" id="{4C7932DE-8DB2-2B4F-95FF-CBBB59616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278" y="108262208"/>
          <a:ext cx="1140248" cy="1013198"/>
        </a:xfrm>
        <a:prstGeom prst="rect">
          <a:avLst/>
        </a:prstGeom>
      </xdr:spPr>
    </xdr:pic>
    <xdr:clientData/>
  </xdr:oneCellAnchor>
  <xdr:oneCellAnchor>
    <xdr:from>
      <xdr:col>1</xdr:col>
      <xdr:colOff>166684</xdr:colOff>
      <xdr:row>74</xdr:row>
      <xdr:rowOff>47625</xdr:rowOff>
    </xdr:from>
    <xdr:ext cx="1419973" cy="1080000"/>
    <xdr:pic>
      <xdr:nvPicPr>
        <xdr:cNvPr id="23" name="Рисунок 22" descr="80033.png">
          <a:extLst>
            <a:ext uri="{FF2B5EF4-FFF2-40B4-BE49-F238E27FC236}">
              <a16:creationId xmlns:a16="http://schemas.microsoft.com/office/drawing/2014/main" id="{5F799534-891D-244D-96B1-7F2A9E71A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934" y="87307208"/>
          <a:ext cx="1419973" cy="1080000"/>
        </a:xfrm>
        <a:prstGeom prst="rect">
          <a:avLst/>
        </a:prstGeom>
      </xdr:spPr>
    </xdr:pic>
    <xdr:clientData/>
  </xdr:oneCellAnchor>
  <xdr:oneCellAnchor>
    <xdr:from>
      <xdr:col>1</xdr:col>
      <xdr:colOff>166684</xdr:colOff>
      <xdr:row>76</xdr:row>
      <xdr:rowOff>47625</xdr:rowOff>
    </xdr:from>
    <xdr:ext cx="1409500" cy="1080000"/>
    <xdr:pic>
      <xdr:nvPicPr>
        <xdr:cNvPr id="24" name="Рисунок 23" descr="80034.png">
          <a:extLst>
            <a:ext uri="{FF2B5EF4-FFF2-40B4-BE49-F238E27FC236}">
              <a16:creationId xmlns:a16="http://schemas.microsoft.com/office/drawing/2014/main" id="{2A0FEB74-267D-7B45-8CFB-97E08AC97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934" y="89635542"/>
          <a:ext cx="1409500" cy="1080000"/>
        </a:xfrm>
        <a:prstGeom prst="rect">
          <a:avLst/>
        </a:prstGeom>
      </xdr:spPr>
    </xdr:pic>
    <xdr:clientData/>
  </xdr:oneCellAnchor>
  <xdr:oneCellAnchor>
    <xdr:from>
      <xdr:col>1</xdr:col>
      <xdr:colOff>166684</xdr:colOff>
      <xdr:row>71</xdr:row>
      <xdr:rowOff>47625</xdr:rowOff>
    </xdr:from>
    <xdr:ext cx="1350062" cy="1080000"/>
    <xdr:pic>
      <xdr:nvPicPr>
        <xdr:cNvPr id="25" name="Рисунок 24" descr="80035.png">
          <a:extLst>
            <a:ext uri="{FF2B5EF4-FFF2-40B4-BE49-F238E27FC236}">
              <a16:creationId xmlns:a16="http://schemas.microsoft.com/office/drawing/2014/main" id="{47974308-B4DB-9D4B-AE80-BAD755A8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934" y="83814708"/>
          <a:ext cx="1350062" cy="1080000"/>
        </a:xfrm>
        <a:prstGeom prst="rect">
          <a:avLst/>
        </a:prstGeom>
      </xdr:spPr>
    </xdr:pic>
    <xdr:clientData/>
  </xdr:oneCellAnchor>
  <xdr:oneCellAnchor>
    <xdr:from>
      <xdr:col>1</xdr:col>
      <xdr:colOff>226214</xdr:colOff>
      <xdr:row>86</xdr:row>
      <xdr:rowOff>47625</xdr:rowOff>
    </xdr:from>
    <xdr:ext cx="1366118" cy="1080000"/>
    <xdr:pic>
      <xdr:nvPicPr>
        <xdr:cNvPr id="26" name="Рисунок 25" descr="80036.png">
          <a:extLst>
            <a:ext uri="{FF2B5EF4-FFF2-40B4-BE49-F238E27FC236}">
              <a16:creationId xmlns:a16="http://schemas.microsoft.com/office/drawing/2014/main" id="{D68462FA-20CE-2943-8399-4CC2F367B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464" y="101277208"/>
          <a:ext cx="1366118" cy="1080000"/>
        </a:xfrm>
        <a:prstGeom prst="rect">
          <a:avLst/>
        </a:prstGeom>
      </xdr:spPr>
    </xdr:pic>
    <xdr:clientData/>
  </xdr:oneCellAnchor>
  <xdr:oneCellAnchor>
    <xdr:from>
      <xdr:col>1</xdr:col>
      <xdr:colOff>226214</xdr:colOff>
      <xdr:row>66</xdr:row>
      <xdr:rowOff>47625</xdr:rowOff>
    </xdr:from>
    <xdr:ext cx="1321406" cy="1080000"/>
    <xdr:pic>
      <xdr:nvPicPr>
        <xdr:cNvPr id="27" name="Рисунок 26" descr="80037.png">
          <a:extLst>
            <a:ext uri="{FF2B5EF4-FFF2-40B4-BE49-F238E27FC236}">
              <a16:creationId xmlns:a16="http://schemas.microsoft.com/office/drawing/2014/main" id="{637D1DBC-DAEC-EB4B-9859-706167649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464" y="77993875"/>
          <a:ext cx="1321406" cy="1080000"/>
        </a:xfrm>
        <a:prstGeom prst="rect">
          <a:avLst/>
        </a:prstGeom>
      </xdr:spPr>
    </xdr:pic>
    <xdr:clientData/>
  </xdr:oneCellAnchor>
  <xdr:oneCellAnchor>
    <xdr:from>
      <xdr:col>1</xdr:col>
      <xdr:colOff>226214</xdr:colOff>
      <xdr:row>88</xdr:row>
      <xdr:rowOff>47625</xdr:rowOff>
    </xdr:from>
    <xdr:ext cx="1321514" cy="1080000"/>
    <xdr:pic>
      <xdr:nvPicPr>
        <xdr:cNvPr id="28" name="Рисунок 27" descr="80038.png">
          <a:extLst>
            <a:ext uri="{FF2B5EF4-FFF2-40B4-BE49-F238E27FC236}">
              <a16:creationId xmlns:a16="http://schemas.microsoft.com/office/drawing/2014/main" id="{9F7E20B5-8091-8444-AEAE-0E0A5B03E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464" y="103605542"/>
          <a:ext cx="1321514" cy="1080000"/>
        </a:xfrm>
        <a:prstGeom prst="rect">
          <a:avLst/>
        </a:prstGeom>
      </xdr:spPr>
    </xdr:pic>
    <xdr:clientData/>
  </xdr:oneCellAnchor>
  <xdr:oneCellAnchor>
    <xdr:from>
      <xdr:col>1</xdr:col>
      <xdr:colOff>369086</xdr:colOff>
      <xdr:row>91</xdr:row>
      <xdr:rowOff>47625</xdr:rowOff>
    </xdr:from>
    <xdr:ext cx="1081450" cy="1080000"/>
    <xdr:pic>
      <xdr:nvPicPr>
        <xdr:cNvPr id="29" name="Рисунок 28" descr="80043.png">
          <a:extLst>
            <a:ext uri="{FF2B5EF4-FFF2-40B4-BE49-F238E27FC236}">
              <a16:creationId xmlns:a16="http://schemas.microsoft.com/office/drawing/2014/main" id="{EC156859-220E-9842-9F63-7B743C29E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5336" y="107098042"/>
          <a:ext cx="1081450" cy="1080000"/>
        </a:xfrm>
        <a:prstGeom prst="rect">
          <a:avLst/>
        </a:prstGeom>
      </xdr:spPr>
    </xdr:pic>
    <xdr:clientData/>
  </xdr:oneCellAnchor>
  <xdr:oneCellAnchor>
    <xdr:from>
      <xdr:col>1</xdr:col>
      <xdr:colOff>297650</xdr:colOff>
      <xdr:row>72</xdr:row>
      <xdr:rowOff>47625</xdr:rowOff>
    </xdr:from>
    <xdr:ext cx="1195557" cy="1080000"/>
    <xdr:pic>
      <xdr:nvPicPr>
        <xdr:cNvPr id="30" name="Рисунок 29" descr="80044.png">
          <a:extLst>
            <a:ext uri="{FF2B5EF4-FFF2-40B4-BE49-F238E27FC236}">
              <a16:creationId xmlns:a16="http://schemas.microsoft.com/office/drawing/2014/main" id="{91740C38-9BC7-2C43-9DC3-8D886E12B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900" y="84978875"/>
          <a:ext cx="1195557" cy="1080000"/>
        </a:xfrm>
        <a:prstGeom prst="rect">
          <a:avLst/>
        </a:prstGeom>
      </xdr:spPr>
    </xdr:pic>
    <xdr:clientData/>
  </xdr:oneCellAnchor>
  <xdr:oneCellAnchor>
    <xdr:from>
      <xdr:col>1</xdr:col>
      <xdr:colOff>297651</xdr:colOff>
      <xdr:row>87</xdr:row>
      <xdr:rowOff>47625</xdr:rowOff>
    </xdr:from>
    <xdr:ext cx="1140523" cy="1080000"/>
    <xdr:pic>
      <xdr:nvPicPr>
        <xdr:cNvPr id="31" name="Рисунок 30" descr="80045.png">
          <a:extLst>
            <a:ext uri="{FF2B5EF4-FFF2-40B4-BE49-F238E27FC236}">
              <a16:creationId xmlns:a16="http://schemas.microsoft.com/office/drawing/2014/main" id="{A68E052D-5E4E-6744-844F-D0AEDB270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901" y="102441375"/>
          <a:ext cx="1140523" cy="1080000"/>
        </a:xfrm>
        <a:prstGeom prst="rect">
          <a:avLst/>
        </a:prstGeom>
      </xdr:spPr>
    </xdr:pic>
    <xdr:clientData/>
  </xdr:oneCellAnchor>
  <xdr:oneCellAnchor>
    <xdr:from>
      <xdr:col>1</xdr:col>
      <xdr:colOff>297650</xdr:colOff>
      <xdr:row>67</xdr:row>
      <xdr:rowOff>47625</xdr:rowOff>
    </xdr:from>
    <xdr:ext cx="1190173" cy="1080000"/>
    <xdr:pic>
      <xdr:nvPicPr>
        <xdr:cNvPr id="32" name="Рисунок 31" descr="80046.png">
          <a:extLst>
            <a:ext uri="{FF2B5EF4-FFF2-40B4-BE49-F238E27FC236}">
              <a16:creationId xmlns:a16="http://schemas.microsoft.com/office/drawing/2014/main" id="{40D8FF70-E851-4E4E-AF14-2347753C7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900" y="79158042"/>
          <a:ext cx="1190173" cy="1080000"/>
        </a:xfrm>
        <a:prstGeom prst="rect">
          <a:avLst/>
        </a:prstGeom>
      </xdr:spPr>
    </xdr:pic>
    <xdr:clientData/>
  </xdr:oneCellAnchor>
  <xdr:oneCellAnchor>
    <xdr:from>
      <xdr:col>1</xdr:col>
      <xdr:colOff>297650</xdr:colOff>
      <xdr:row>85</xdr:row>
      <xdr:rowOff>47625</xdr:rowOff>
    </xdr:from>
    <xdr:ext cx="1235260" cy="1080000"/>
    <xdr:pic>
      <xdr:nvPicPr>
        <xdr:cNvPr id="33" name="Рисунок 32" descr="80047.png">
          <a:extLst>
            <a:ext uri="{FF2B5EF4-FFF2-40B4-BE49-F238E27FC236}">
              <a16:creationId xmlns:a16="http://schemas.microsoft.com/office/drawing/2014/main" id="{EC25FEC6-EFD0-2749-AC57-ADBBDF1C3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900" y="100113042"/>
          <a:ext cx="1235260" cy="1080000"/>
        </a:xfrm>
        <a:prstGeom prst="rect">
          <a:avLst/>
        </a:prstGeom>
      </xdr:spPr>
    </xdr:pic>
    <xdr:clientData/>
  </xdr:oneCellAnchor>
  <xdr:oneCellAnchor>
    <xdr:from>
      <xdr:col>1</xdr:col>
      <xdr:colOff>297650</xdr:colOff>
      <xdr:row>46</xdr:row>
      <xdr:rowOff>47625</xdr:rowOff>
    </xdr:from>
    <xdr:ext cx="1241200" cy="1080000"/>
    <xdr:pic>
      <xdr:nvPicPr>
        <xdr:cNvPr id="34" name="Рисунок 33" descr="80056.png">
          <a:extLst>
            <a:ext uri="{FF2B5EF4-FFF2-40B4-BE49-F238E27FC236}">
              <a16:creationId xmlns:a16="http://schemas.microsoft.com/office/drawing/2014/main" id="{FAF9737C-400D-9242-926C-9C37FE87E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900" y="54710542"/>
          <a:ext cx="1241200" cy="1080000"/>
        </a:xfrm>
        <a:prstGeom prst="rect">
          <a:avLst/>
        </a:prstGeom>
      </xdr:spPr>
    </xdr:pic>
    <xdr:clientData/>
  </xdr:oneCellAnchor>
  <xdr:oneCellAnchor>
    <xdr:from>
      <xdr:col>1</xdr:col>
      <xdr:colOff>273838</xdr:colOff>
      <xdr:row>32</xdr:row>
      <xdr:rowOff>47625</xdr:rowOff>
    </xdr:from>
    <xdr:ext cx="1339314" cy="1080000"/>
    <xdr:pic>
      <xdr:nvPicPr>
        <xdr:cNvPr id="35" name="Рисунок 34" descr="80057.png">
          <a:extLst>
            <a:ext uri="{FF2B5EF4-FFF2-40B4-BE49-F238E27FC236}">
              <a16:creationId xmlns:a16="http://schemas.microsoft.com/office/drawing/2014/main" id="{C4433C0C-95AF-6042-8B43-D32F817B4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088" y="38412208"/>
          <a:ext cx="1339314" cy="1080000"/>
        </a:xfrm>
        <a:prstGeom prst="rect">
          <a:avLst/>
        </a:prstGeom>
      </xdr:spPr>
    </xdr:pic>
    <xdr:clientData/>
  </xdr:oneCellAnchor>
  <xdr:oneCellAnchor>
    <xdr:from>
      <xdr:col>1</xdr:col>
      <xdr:colOff>404805</xdr:colOff>
      <xdr:row>61</xdr:row>
      <xdr:rowOff>47625</xdr:rowOff>
    </xdr:from>
    <xdr:ext cx="669643" cy="1080000"/>
    <xdr:pic>
      <xdr:nvPicPr>
        <xdr:cNvPr id="36" name="Рисунок 35" descr="80060.png">
          <a:extLst>
            <a:ext uri="{FF2B5EF4-FFF2-40B4-BE49-F238E27FC236}">
              <a16:creationId xmlns:a16="http://schemas.microsoft.com/office/drawing/2014/main" id="{4CB96677-39A2-A44A-887F-F16A46D21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1055" y="72173042"/>
          <a:ext cx="669643" cy="1080000"/>
        </a:xfrm>
        <a:prstGeom prst="rect">
          <a:avLst/>
        </a:prstGeom>
      </xdr:spPr>
    </xdr:pic>
    <xdr:clientData/>
  </xdr:oneCellAnchor>
  <xdr:oneCellAnchor>
    <xdr:from>
      <xdr:col>1</xdr:col>
      <xdr:colOff>404804</xdr:colOff>
      <xdr:row>58</xdr:row>
      <xdr:rowOff>47625</xdr:rowOff>
    </xdr:from>
    <xdr:ext cx="719609" cy="1080000"/>
    <xdr:pic>
      <xdr:nvPicPr>
        <xdr:cNvPr id="37" name="Рисунок 36" descr="80061.png">
          <a:extLst>
            <a:ext uri="{FF2B5EF4-FFF2-40B4-BE49-F238E27FC236}">
              <a16:creationId xmlns:a16="http://schemas.microsoft.com/office/drawing/2014/main" id="{95E1C3EA-8630-A043-B839-2913AC5AF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1054" y="68680542"/>
          <a:ext cx="719609" cy="1080000"/>
        </a:xfrm>
        <a:prstGeom prst="rect">
          <a:avLst/>
        </a:prstGeom>
      </xdr:spPr>
    </xdr:pic>
    <xdr:clientData/>
  </xdr:oneCellAnchor>
  <xdr:oneCellAnchor>
    <xdr:from>
      <xdr:col>1</xdr:col>
      <xdr:colOff>404805</xdr:colOff>
      <xdr:row>1</xdr:row>
      <xdr:rowOff>63500</xdr:rowOff>
    </xdr:from>
    <xdr:ext cx="1080325" cy="1080000"/>
    <xdr:pic>
      <xdr:nvPicPr>
        <xdr:cNvPr id="38" name="Рисунок 37" descr="80065.jpg">
          <a:extLst>
            <a:ext uri="{FF2B5EF4-FFF2-40B4-BE49-F238E27FC236}">
              <a16:creationId xmlns:a16="http://schemas.microsoft.com/office/drawing/2014/main" id="{F9610C71-4A8A-9242-885E-3B3920A19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1055" y="1174750"/>
          <a:ext cx="1080325" cy="1080000"/>
        </a:xfrm>
        <a:prstGeom prst="rect">
          <a:avLst/>
        </a:prstGeom>
      </xdr:spPr>
    </xdr:pic>
    <xdr:clientData/>
  </xdr:oneCellAnchor>
  <xdr:oneCellAnchor>
    <xdr:from>
      <xdr:col>1</xdr:col>
      <xdr:colOff>404805</xdr:colOff>
      <xdr:row>2</xdr:row>
      <xdr:rowOff>47625</xdr:rowOff>
    </xdr:from>
    <xdr:ext cx="1040493" cy="1080000"/>
    <xdr:pic>
      <xdr:nvPicPr>
        <xdr:cNvPr id="39" name="Рисунок 38" descr="80066.jpg">
          <a:extLst>
            <a:ext uri="{FF2B5EF4-FFF2-40B4-BE49-F238E27FC236}">
              <a16:creationId xmlns:a16="http://schemas.microsoft.com/office/drawing/2014/main" id="{DAA3C506-E244-CB48-A0A1-7811CDA65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1055" y="2323042"/>
          <a:ext cx="1040493" cy="1080000"/>
        </a:xfrm>
        <a:prstGeom prst="rect">
          <a:avLst/>
        </a:prstGeom>
      </xdr:spPr>
    </xdr:pic>
    <xdr:clientData/>
  </xdr:oneCellAnchor>
  <xdr:oneCellAnchor>
    <xdr:from>
      <xdr:col>1</xdr:col>
      <xdr:colOff>333368</xdr:colOff>
      <xdr:row>35</xdr:row>
      <xdr:rowOff>47625</xdr:rowOff>
    </xdr:from>
    <xdr:ext cx="1180514" cy="1080000"/>
    <xdr:pic>
      <xdr:nvPicPr>
        <xdr:cNvPr id="40" name="Рисунок 39" descr="80150.jpg">
          <a:extLst>
            <a:ext uri="{FF2B5EF4-FFF2-40B4-BE49-F238E27FC236}">
              <a16:creationId xmlns:a16="http://schemas.microsoft.com/office/drawing/2014/main" id="{0AF34B8A-6F08-864D-BC9B-52C0707A9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618" y="41904708"/>
          <a:ext cx="1180514" cy="1080000"/>
        </a:xfrm>
        <a:prstGeom prst="rect">
          <a:avLst/>
        </a:prstGeom>
      </xdr:spPr>
    </xdr:pic>
    <xdr:clientData/>
  </xdr:oneCellAnchor>
  <xdr:oneCellAnchor>
    <xdr:from>
      <xdr:col>1</xdr:col>
      <xdr:colOff>452429</xdr:colOff>
      <xdr:row>19</xdr:row>
      <xdr:rowOff>47625</xdr:rowOff>
    </xdr:from>
    <xdr:ext cx="993647" cy="1080000"/>
    <xdr:pic>
      <xdr:nvPicPr>
        <xdr:cNvPr id="41" name="Рисунок 40" descr="80164.png">
          <a:extLst>
            <a:ext uri="{FF2B5EF4-FFF2-40B4-BE49-F238E27FC236}">
              <a16:creationId xmlns:a16="http://schemas.microsoft.com/office/drawing/2014/main" id="{3D18F84E-AA6C-1C49-B6AC-2707B5373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679" y="23278042"/>
          <a:ext cx="993647" cy="1080000"/>
        </a:xfrm>
        <a:prstGeom prst="rect">
          <a:avLst/>
        </a:prstGeom>
      </xdr:spPr>
    </xdr:pic>
    <xdr:clientData/>
  </xdr:oneCellAnchor>
  <xdr:oneCellAnchor>
    <xdr:from>
      <xdr:col>1</xdr:col>
      <xdr:colOff>452428</xdr:colOff>
      <xdr:row>23</xdr:row>
      <xdr:rowOff>47625</xdr:rowOff>
    </xdr:from>
    <xdr:ext cx="943062" cy="1080000"/>
    <xdr:pic>
      <xdr:nvPicPr>
        <xdr:cNvPr id="42" name="Рисунок 41" descr="80165.png">
          <a:extLst>
            <a:ext uri="{FF2B5EF4-FFF2-40B4-BE49-F238E27FC236}">
              <a16:creationId xmlns:a16="http://schemas.microsoft.com/office/drawing/2014/main" id="{B9CFBA36-6E57-9744-9B77-1931A6004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678" y="27934708"/>
          <a:ext cx="943062" cy="1080000"/>
        </a:xfrm>
        <a:prstGeom prst="rect">
          <a:avLst/>
        </a:prstGeom>
      </xdr:spPr>
    </xdr:pic>
    <xdr:clientData/>
  </xdr:oneCellAnchor>
  <xdr:oneCellAnchor>
    <xdr:from>
      <xdr:col>1</xdr:col>
      <xdr:colOff>190496</xdr:colOff>
      <xdr:row>63</xdr:row>
      <xdr:rowOff>47625</xdr:rowOff>
    </xdr:from>
    <xdr:ext cx="1371114" cy="1080000"/>
    <xdr:pic>
      <xdr:nvPicPr>
        <xdr:cNvPr id="43" name="Рисунок 42" descr="80166.png">
          <a:extLst>
            <a:ext uri="{FF2B5EF4-FFF2-40B4-BE49-F238E27FC236}">
              <a16:creationId xmlns:a16="http://schemas.microsoft.com/office/drawing/2014/main" id="{6241B9F8-F660-A845-85F3-DF0ECA9F1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46" y="74501375"/>
          <a:ext cx="1371114" cy="1080000"/>
        </a:xfrm>
        <a:prstGeom prst="rect">
          <a:avLst/>
        </a:prstGeom>
      </xdr:spPr>
    </xdr:pic>
    <xdr:clientData/>
  </xdr:oneCellAnchor>
  <xdr:oneCellAnchor>
    <xdr:from>
      <xdr:col>1</xdr:col>
      <xdr:colOff>238120</xdr:colOff>
      <xdr:row>89</xdr:row>
      <xdr:rowOff>47625</xdr:rowOff>
    </xdr:from>
    <xdr:ext cx="1272700" cy="1080000"/>
    <xdr:pic>
      <xdr:nvPicPr>
        <xdr:cNvPr id="44" name="Рисунок 43" descr="80168.png">
          <a:extLst>
            <a:ext uri="{FF2B5EF4-FFF2-40B4-BE49-F238E27FC236}">
              <a16:creationId xmlns:a16="http://schemas.microsoft.com/office/drawing/2014/main" id="{EC0E331D-6ADA-3847-9ACF-68ADADE48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0" y="104769708"/>
          <a:ext cx="1272700" cy="1080000"/>
        </a:xfrm>
        <a:prstGeom prst="rect">
          <a:avLst/>
        </a:prstGeom>
      </xdr:spPr>
    </xdr:pic>
    <xdr:clientData/>
  </xdr:oneCellAnchor>
  <xdr:oneCellAnchor>
    <xdr:from>
      <xdr:col>1</xdr:col>
      <xdr:colOff>238120</xdr:colOff>
      <xdr:row>75</xdr:row>
      <xdr:rowOff>47625</xdr:rowOff>
    </xdr:from>
    <xdr:ext cx="1253939" cy="1080000"/>
    <xdr:pic>
      <xdr:nvPicPr>
        <xdr:cNvPr id="45" name="Рисунок 44" descr="80169.png">
          <a:extLst>
            <a:ext uri="{FF2B5EF4-FFF2-40B4-BE49-F238E27FC236}">
              <a16:creationId xmlns:a16="http://schemas.microsoft.com/office/drawing/2014/main" id="{CF6EAF82-096C-9D44-B018-93EBADE85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0" y="88471375"/>
          <a:ext cx="1253939" cy="1080000"/>
        </a:xfrm>
        <a:prstGeom prst="rect">
          <a:avLst/>
        </a:prstGeom>
      </xdr:spPr>
    </xdr:pic>
    <xdr:clientData/>
  </xdr:oneCellAnchor>
  <xdr:oneCellAnchor>
    <xdr:from>
      <xdr:col>1</xdr:col>
      <xdr:colOff>238120</xdr:colOff>
      <xdr:row>77</xdr:row>
      <xdr:rowOff>47625</xdr:rowOff>
    </xdr:from>
    <xdr:ext cx="1241666" cy="1080000"/>
    <xdr:pic>
      <xdr:nvPicPr>
        <xdr:cNvPr id="46" name="Рисунок 45" descr="80170.png">
          <a:extLst>
            <a:ext uri="{FF2B5EF4-FFF2-40B4-BE49-F238E27FC236}">
              <a16:creationId xmlns:a16="http://schemas.microsoft.com/office/drawing/2014/main" id="{8C14AEDB-E62D-1141-968A-01AB46CC8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0" y="90799708"/>
          <a:ext cx="1241666" cy="1080000"/>
        </a:xfrm>
        <a:prstGeom prst="rect">
          <a:avLst/>
        </a:prstGeom>
      </xdr:spPr>
    </xdr:pic>
    <xdr:clientData/>
  </xdr:oneCellAnchor>
  <xdr:oneCellAnchor>
    <xdr:from>
      <xdr:col>1</xdr:col>
      <xdr:colOff>250026</xdr:colOff>
      <xdr:row>12</xdr:row>
      <xdr:rowOff>47625</xdr:rowOff>
    </xdr:from>
    <xdr:ext cx="1249677" cy="1080000"/>
    <xdr:pic>
      <xdr:nvPicPr>
        <xdr:cNvPr id="47" name="Рисунок 46" descr="80171.png">
          <a:extLst>
            <a:ext uri="{FF2B5EF4-FFF2-40B4-BE49-F238E27FC236}">
              <a16:creationId xmlns:a16="http://schemas.microsoft.com/office/drawing/2014/main" id="{02744FEA-36B3-9541-B815-FA9701C27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276" y="15128875"/>
          <a:ext cx="1249677" cy="1080000"/>
        </a:xfrm>
        <a:prstGeom prst="rect">
          <a:avLst/>
        </a:prstGeom>
      </xdr:spPr>
    </xdr:pic>
    <xdr:clientData/>
  </xdr:oneCellAnchor>
  <xdr:oneCellAnchor>
    <xdr:from>
      <xdr:col>1</xdr:col>
      <xdr:colOff>130967</xdr:colOff>
      <xdr:row>24</xdr:row>
      <xdr:rowOff>47625</xdr:rowOff>
    </xdr:from>
    <xdr:ext cx="1462645" cy="1080000"/>
    <xdr:pic>
      <xdr:nvPicPr>
        <xdr:cNvPr id="48" name="Рисунок 47" descr="80172.png">
          <a:extLst>
            <a:ext uri="{FF2B5EF4-FFF2-40B4-BE49-F238E27FC236}">
              <a16:creationId xmlns:a16="http://schemas.microsoft.com/office/drawing/2014/main" id="{E2BBCE20-D262-1E4D-BAFA-5A6C9A0DF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17" y="29098875"/>
          <a:ext cx="1462645" cy="1080000"/>
        </a:xfrm>
        <a:prstGeom prst="rect">
          <a:avLst/>
        </a:prstGeom>
      </xdr:spPr>
    </xdr:pic>
    <xdr:clientData/>
  </xdr:oneCellAnchor>
  <xdr:oneCellAnchor>
    <xdr:from>
      <xdr:col>1</xdr:col>
      <xdr:colOff>103272</xdr:colOff>
      <xdr:row>25</xdr:row>
      <xdr:rowOff>50800</xdr:rowOff>
    </xdr:from>
    <xdr:ext cx="1528029" cy="992158"/>
    <xdr:pic>
      <xdr:nvPicPr>
        <xdr:cNvPr id="49" name="Рисунок 48" descr="80173.jpg">
          <a:extLst>
            <a:ext uri="{FF2B5EF4-FFF2-40B4-BE49-F238E27FC236}">
              <a16:creationId xmlns:a16="http://schemas.microsoft.com/office/drawing/2014/main" id="{BDCCF052-5192-5540-93F2-59D5D0289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522" y="30266217"/>
          <a:ext cx="1528029" cy="992158"/>
        </a:xfrm>
        <a:prstGeom prst="rect">
          <a:avLst/>
        </a:prstGeom>
      </xdr:spPr>
    </xdr:pic>
    <xdr:clientData/>
  </xdr:oneCellAnchor>
  <xdr:oneCellAnchor>
    <xdr:from>
      <xdr:col>1</xdr:col>
      <xdr:colOff>440523</xdr:colOff>
      <xdr:row>3</xdr:row>
      <xdr:rowOff>47625</xdr:rowOff>
    </xdr:from>
    <xdr:ext cx="937203" cy="1080000"/>
    <xdr:pic>
      <xdr:nvPicPr>
        <xdr:cNvPr id="50" name="Рисунок 49" descr="80176.jpg">
          <a:extLst>
            <a:ext uri="{FF2B5EF4-FFF2-40B4-BE49-F238E27FC236}">
              <a16:creationId xmlns:a16="http://schemas.microsoft.com/office/drawing/2014/main" id="{ADD618D0-B3EF-944B-92B5-9B83D29AC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6773" y="3487208"/>
          <a:ext cx="937203" cy="1080000"/>
        </a:xfrm>
        <a:prstGeom prst="rect">
          <a:avLst/>
        </a:prstGeom>
      </xdr:spPr>
    </xdr:pic>
    <xdr:clientData/>
  </xdr:oneCellAnchor>
  <xdr:oneCellAnchor>
    <xdr:from>
      <xdr:col>1</xdr:col>
      <xdr:colOff>238120</xdr:colOff>
      <xdr:row>69</xdr:row>
      <xdr:rowOff>47625</xdr:rowOff>
    </xdr:from>
    <xdr:ext cx="1359560" cy="1080000"/>
    <xdr:pic>
      <xdr:nvPicPr>
        <xdr:cNvPr id="52" name="Рисунок 51" descr="80178.png">
          <a:extLst>
            <a:ext uri="{FF2B5EF4-FFF2-40B4-BE49-F238E27FC236}">
              <a16:creationId xmlns:a16="http://schemas.microsoft.com/office/drawing/2014/main" id="{119F58A9-1580-AA46-92AE-012200E8B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0" y="81486375"/>
          <a:ext cx="1359560" cy="1080000"/>
        </a:xfrm>
        <a:prstGeom prst="rect">
          <a:avLst/>
        </a:prstGeom>
      </xdr:spPr>
    </xdr:pic>
    <xdr:clientData/>
  </xdr:oneCellAnchor>
  <xdr:oneCellAnchor>
    <xdr:from>
      <xdr:col>1</xdr:col>
      <xdr:colOff>178022</xdr:colOff>
      <xdr:row>82</xdr:row>
      <xdr:rowOff>65767</xdr:rowOff>
    </xdr:from>
    <xdr:ext cx="1359560" cy="1080000"/>
    <xdr:pic>
      <xdr:nvPicPr>
        <xdr:cNvPr id="53" name="Рисунок 52" descr="80179.png">
          <a:extLst>
            <a:ext uri="{FF2B5EF4-FFF2-40B4-BE49-F238E27FC236}">
              <a16:creationId xmlns:a16="http://schemas.microsoft.com/office/drawing/2014/main" id="{6DAF84E9-DBE8-0A4F-B9BA-24624D243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272" y="28759830"/>
          <a:ext cx="1359560" cy="1080000"/>
        </a:xfrm>
        <a:prstGeom prst="rect">
          <a:avLst/>
        </a:prstGeom>
      </xdr:spPr>
    </xdr:pic>
    <xdr:clientData/>
  </xdr:oneCellAnchor>
  <xdr:oneCellAnchor>
    <xdr:from>
      <xdr:col>1</xdr:col>
      <xdr:colOff>309556</xdr:colOff>
      <xdr:row>17</xdr:row>
      <xdr:rowOff>47625</xdr:rowOff>
    </xdr:from>
    <xdr:ext cx="1240258" cy="1080000"/>
    <xdr:pic>
      <xdr:nvPicPr>
        <xdr:cNvPr id="54" name="Рисунок 53" descr="80181.png">
          <a:extLst>
            <a:ext uri="{FF2B5EF4-FFF2-40B4-BE49-F238E27FC236}">
              <a16:creationId xmlns:a16="http://schemas.microsoft.com/office/drawing/2014/main" id="{26DE465C-2582-EE43-B8B4-C9D17B475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806" y="20949708"/>
          <a:ext cx="1240258" cy="1080000"/>
        </a:xfrm>
        <a:prstGeom prst="rect">
          <a:avLst/>
        </a:prstGeom>
      </xdr:spPr>
    </xdr:pic>
    <xdr:clientData/>
  </xdr:oneCellAnchor>
  <xdr:oneCellAnchor>
    <xdr:from>
      <xdr:col>1</xdr:col>
      <xdr:colOff>369087</xdr:colOff>
      <xdr:row>13</xdr:row>
      <xdr:rowOff>47625</xdr:rowOff>
    </xdr:from>
    <xdr:ext cx="1103889" cy="1080000"/>
    <xdr:pic>
      <xdr:nvPicPr>
        <xdr:cNvPr id="55" name="Рисунок 54" descr="80141.jpg">
          <a:extLst>
            <a:ext uri="{FF2B5EF4-FFF2-40B4-BE49-F238E27FC236}">
              <a16:creationId xmlns:a16="http://schemas.microsoft.com/office/drawing/2014/main" id="{D6A22B91-B848-F747-87BE-22CD3D80C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5337" y="16293042"/>
          <a:ext cx="1103889" cy="1080000"/>
        </a:xfrm>
        <a:prstGeom prst="rect">
          <a:avLst/>
        </a:prstGeom>
      </xdr:spPr>
    </xdr:pic>
    <xdr:clientData/>
  </xdr:oneCellAnchor>
  <xdr:oneCellAnchor>
    <xdr:from>
      <xdr:col>1</xdr:col>
      <xdr:colOff>369086</xdr:colOff>
      <xdr:row>14</xdr:row>
      <xdr:rowOff>47625</xdr:rowOff>
    </xdr:from>
    <xdr:ext cx="1110932" cy="1080000"/>
    <xdr:pic>
      <xdr:nvPicPr>
        <xdr:cNvPr id="56" name="Рисунок 55" descr="80142.jpg">
          <a:extLst>
            <a:ext uri="{FF2B5EF4-FFF2-40B4-BE49-F238E27FC236}">
              <a16:creationId xmlns:a16="http://schemas.microsoft.com/office/drawing/2014/main" id="{BB43519E-D2C1-D844-A430-5C47F4AE1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5336" y="17457208"/>
          <a:ext cx="1110932" cy="1080000"/>
        </a:xfrm>
        <a:prstGeom prst="rect">
          <a:avLst/>
        </a:prstGeom>
      </xdr:spPr>
    </xdr:pic>
    <xdr:clientData/>
  </xdr:oneCellAnchor>
  <xdr:oneCellAnchor>
    <xdr:from>
      <xdr:col>1</xdr:col>
      <xdr:colOff>16932</xdr:colOff>
      <xdr:row>34</xdr:row>
      <xdr:rowOff>152400</xdr:rowOff>
    </xdr:from>
    <xdr:ext cx="1635513" cy="931334"/>
    <xdr:pic>
      <xdr:nvPicPr>
        <xdr:cNvPr id="57" name="Рисунок 56">
          <a:extLst>
            <a:ext uri="{FF2B5EF4-FFF2-40B4-BE49-F238E27FC236}">
              <a16:creationId xmlns:a16="http://schemas.microsoft.com/office/drawing/2014/main" id="{C7186065-D632-7040-B3E9-AF22E6F08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182" y="40845317"/>
          <a:ext cx="1635513" cy="931334"/>
        </a:xfrm>
        <a:prstGeom prst="rect">
          <a:avLst/>
        </a:prstGeom>
      </xdr:spPr>
    </xdr:pic>
    <xdr:clientData/>
  </xdr:oneCellAnchor>
  <xdr:oneCellAnchor>
    <xdr:from>
      <xdr:col>1</xdr:col>
      <xdr:colOff>309556</xdr:colOff>
      <xdr:row>17</xdr:row>
      <xdr:rowOff>47625</xdr:rowOff>
    </xdr:from>
    <xdr:ext cx="1240258" cy="1080000"/>
    <xdr:pic>
      <xdr:nvPicPr>
        <xdr:cNvPr id="58" name="Рисунок 57" descr="80181.png">
          <a:extLst>
            <a:ext uri="{FF2B5EF4-FFF2-40B4-BE49-F238E27FC236}">
              <a16:creationId xmlns:a16="http://schemas.microsoft.com/office/drawing/2014/main" id="{014562B8-7C0C-B04E-876B-92DA9EBE4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806" y="20949708"/>
          <a:ext cx="1240258" cy="1080000"/>
        </a:xfrm>
        <a:prstGeom prst="rect">
          <a:avLst/>
        </a:prstGeom>
      </xdr:spPr>
    </xdr:pic>
    <xdr:clientData/>
  </xdr:oneCellAnchor>
  <xdr:oneCellAnchor>
    <xdr:from>
      <xdr:col>1</xdr:col>
      <xdr:colOff>558799</xdr:colOff>
      <xdr:row>10</xdr:row>
      <xdr:rowOff>50800</xdr:rowOff>
    </xdr:from>
    <xdr:ext cx="660401" cy="1032934"/>
    <xdr:pic>
      <xdr:nvPicPr>
        <xdr:cNvPr id="59" name="Рисунок 58">
          <a:extLst>
            <a:ext uri="{FF2B5EF4-FFF2-40B4-BE49-F238E27FC236}">
              <a16:creationId xmlns:a16="http://schemas.microsoft.com/office/drawing/2014/main" id="{F1BF3B8D-D073-7D48-9648-0A2680818C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5049" y="12803717"/>
          <a:ext cx="660401" cy="1032934"/>
        </a:xfrm>
        <a:prstGeom prst="rect">
          <a:avLst/>
        </a:prstGeom>
      </xdr:spPr>
    </xdr:pic>
    <xdr:clientData/>
  </xdr:oneCellAnchor>
  <xdr:oneCellAnchor>
    <xdr:from>
      <xdr:col>1</xdr:col>
      <xdr:colOff>474134</xdr:colOff>
      <xdr:row>5</xdr:row>
      <xdr:rowOff>33867</xdr:rowOff>
    </xdr:from>
    <xdr:ext cx="761999" cy="1110342"/>
    <xdr:pic>
      <xdr:nvPicPr>
        <xdr:cNvPr id="60" name="Рисунок 59">
          <a:extLst>
            <a:ext uri="{FF2B5EF4-FFF2-40B4-BE49-F238E27FC236}">
              <a16:creationId xmlns:a16="http://schemas.microsoft.com/office/drawing/2014/main" id="{29F36C89-82A2-734D-91F9-7C1BD7213F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0384" y="6965950"/>
          <a:ext cx="761999" cy="1110342"/>
        </a:xfrm>
        <a:prstGeom prst="rect">
          <a:avLst/>
        </a:prstGeom>
      </xdr:spPr>
    </xdr:pic>
    <xdr:clientData/>
  </xdr:oneCellAnchor>
  <xdr:oneCellAnchor>
    <xdr:from>
      <xdr:col>1</xdr:col>
      <xdr:colOff>457199</xdr:colOff>
      <xdr:row>8</xdr:row>
      <xdr:rowOff>33867</xdr:rowOff>
    </xdr:from>
    <xdr:ext cx="728134" cy="1121721"/>
    <xdr:pic>
      <xdr:nvPicPr>
        <xdr:cNvPr id="61" name="Рисунок 60">
          <a:extLst>
            <a:ext uri="{FF2B5EF4-FFF2-40B4-BE49-F238E27FC236}">
              <a16:creationId xmlns:a16="http://schemas.microsoft.com/office/drawing/2014/main" id="{FD7FDA48-E168-4548-8441-98D58F4563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3449" y="10458450"/>
          <a:ext cx="728134" cy="1121721"/>
        </a:xfrm>
        <a:prstGeom prst="rect">
          <a:avLst/>
        </a:prstGeom>
      </xdr:spPr>
    </xdr:pic>
    <xdr:clientData/>
  </xdr:oneCellAnchor>
  <xdr:oneCellAnchor>
    <xdr:from>
      <xdr:col>1</xdr:col>
      <xdr:colOff>254000</xdr:colOff>
      <xdr:row>16</xdr:row>
      <xdr:rowOff>84666</xdr:rowOff>
    </xdr:from>
    <xdr:ext cx="1270000" cy="1003300"/>
    <xdr:pic>
      <xdr:nvPicPr>
        <xdr:cNvPr id="62" name="Рисунок 61">
          <a:extLst>
            <a:ext uri="{FF2B5EF4-FFF2-40B4-BE49-F238E27FC236}">
              <a16:creationId xmlns:a16="http://schemas.microsoft.com/office/drawing/2014/main" id="{87494BCE-620C-F946-9412-DE7FB344E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0250" y="19822583"/>
          <a:ext cx="1270000" cy="1003300"/>
        </a:xfrm>
        <a:prstGeom prst="rect">
          <a:avLst/>
        </a:prstGeom>
      </xdr:spPr>
    </xdr:pic>
    <xdr:clientData/>
  </xdr:oneCellAnchor>
  <xdr:oneCellAnchor>
    <xdr:from>
      <xdr:col>1</xdr:col>
      <xdr:colOff>440266</xdr:colOff>
      <xdr:row>18</xdr:row>
      <xdr:rowOff>118534</xdr:rowOff>
    </xdr:from>
    <xdr:ext cx="940741" cy="931334"/>
    <xdr:pic>
      <xdr:nvPicPr>
        <xdr:cNvPr id="63" name="Рисунок 62">
          <a:extLst>
            <a:ext uri="{FF2B5EF4-FFF2-40B4-BE49-F238E27FC236}">
              <a16:creationId xmlns:a16="http://schemas.microsoft.com/office/drawing/2014/main" id="{54243212-9BAC-BC4A-8CAF-69FD8FD54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6516" y="22184784"/>
          <a:ext cx="940741" cy="931334"/>
        </a:xfrm>
        <a:prstGeom prst="rect">
          <a:avLst/>
        </a:prstGeom>
      </xdr:spPr>
    </xdr:pic>
    <xdr:clientData/>
  </xdr:oneCellAnchor>
  <xdr:oneCellAnchor>
    <xdr:from>
      <xdr:col>1</xdr:col>
      <xdr:colOff>237067</xdr:colOff>
      <xdr:row>44</xdr:row>
      <xdr:rowOff>67733</xdr:rowOff>
    </xdr:from>
    <xdr:ext cx="1189365" cy="999067"/>
    <xdr:pic>
      <xdr:nvPicPr>
        <xdr:cNvPr id="64" name="Рисунок 63">
          <a:extLst>
            <a:ext uri="{FF2B5EF4-FFF2-40B4-BE49-F238E27FC236}">
              <a16:creationId xmlns:a16="http://schemas.microsoft.com/office/drawing/2014/main" id="{1CD53CD2-13F3-274E-96C4-89300EB03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317" y="52402316"/>
          <a:ext cx="1189365" cy="999067"/>
        </a:xfrm>
        <a:prstGeom prst="rect">
          <a:avLst/>
        </a:prstGeom>
      </xdr:spPr>
    </xdr:pic>
    <xdr:clientData/>
  </xdr:oneCellAnchor>
  <xdr:oneCellAnchor>
    <xdr:from>
      <xdr:col>1</xdr:col>
      <xdr:colOff>287867</xdr:colOff>
      <xdr:row>28</xdr:row>
      <xdr:rowOff>101600</xdr:rowOff>
    </xdr:from>
    <xdr:ext cx="1083733" cy="948266"/>
    <xdr:pic>
      <xdr:nvPicPr>
        <xdr:cNvPr id="65" name="Рисунок 64">
          <a:extLst>
            <a:ext uri="{FF2B5EF4-FFF2-40B4-BE49-F238E27FC236}">
              <a16:creationId xmlns:a16="http://schemas.microsoft.com/office/drawing/2014/main" id="{A248155A-7E77-D442-AA4B-6030FD2F3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117" y="33809517"/>
          <a:ext cx="1083733" cy="948266"/>
        </a:xfrm>
        <a:prstGeom prst="rect">
          <a:avLst/>
        </a:prstGeom>
      </xdr:spPr>
    </xdr:pic>
    <xdr:clientData/>
  </xdr:oneCellAnchor>
  <xdr:oneCellAnchor>
    <xdr:from>
      <xdr:col>1</xdr:col>
      <xdr:colOff>169334</xdr:colOff>
      <xdr:row>42</xdr:row>
      <xdr:rowOff>135466</xdr:rowOff>
    </xdr:from>
    <xdr:ext cx="1365592" cy="846667"/>
    <xdr:pic>
      <xdr:nvPicPr>
        <xdr:cNvPr id="66" name="Рисунок 65">
          <a:extLst>
            <a:ext uri="{FF2B5EF4-FFF2-40B4-BE49-F238E27FC236}">
              <a16:creationId xmlns:a16="http://schemas.microsoft.com/office/drawing/2014/main" id="{0DDF6B8E-2592-4C46-A66A-D5ECD763C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584" y="50141716"/>
          <a:ext cx="1365592" cy="846667"/>
        </a:xfrm>
        <a:prstGeom prst="rect">
          <a:avLst/>
        </a:prstGeom>
      </xdr:spPr>
    </xdr:pic>
    <xdr:clientData/>
  </xdr:oneCellAnchor>
  <xdr:oneCellAnchor>
    <xdr:from>
      <xdr:col>1</xdr:col>
      <xdr:colOff>203200</xdr:colOff>
      <xdr:row>54</xdr:row>
      <xdr:rowOff>203200</xdr:rowOff>
    </xdr:from>
    <xdr:ext cx="1270000" cy="635000"/>
    <xdr:pic>
      <xdr:nvPicPr>
        <xdr:cNvPr id="67" name="Рисунок 66">
          <a:extLst>
            <a:ext uri="{FF2B5EF4-FFF2-40B4-BE49-F238E27FC236}">
              <a16:creationId xmlns:a16="http://schemas.microsoft.com/office/drawing/2014/main" id="{CEA41D07-2E77-5A4C-AA34-938FC3DD5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9450" y="64179450"/>
          <a:ext cx="1270000" cy="635000"/>
        </a:xfrm>
        <a:prstGeom prst="rect">
          <a:avLst/>
        </a:prstGeom>
      </xdr:spPr>
    </xdr:pic>
    <xdr:clientData/>
  </xdr:oneCellAnchor>
  <xdr:oneCellAnchor>
    <xdr:from>
      <xdr:col>1</xdr:col>
      <xdr:colOff>304800</xdr:colOff>
      <xdr:row>73</xdr:row>
      <xdr:rowOff>135467</xdr:rowOff>
    </xdr:from>
    <xdr:ext cx="1128890" cy="982134"/>
    <xdr:pic>
      <xdr:nvPicPr>
        <xdr:cNvPr id="69" name="Рисунок 68">
          <a:extLst>
            <a:ext uri="{FF2B5EF4-FFF2-40B4-BE49-F238E27FC236}">
              <a16:creationId xmlns:a16="http://schemas.microsoft.com/office/drawing/2014/main" id="{72874825-3FCF-A842-895D-AB9CE284A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86230884"/>
          <a:ext cx="1128890" cy="982134"/>
        </a:xfrm>
        <a:prstGeom prst="rect">
          <a:avLst/>
        </a:prstGeom>
      </xdr:spPr>
    </xdr:pic>
    <xdr:clientData/>
  </xdr:oneCellAnchor>
  <xdr:oneCellAnchor>
    <xdr:from>
      <xdr:col>1</xdr:col>
      <xdr:colOff>254000</xdr:colOff>
      <xdr:row>79</xdr:row>
      <xdr:rowOff>84667</xdr:rowOff>
    </xdr:from>
    <xdr:ext cx="1109425" cy="965200"/>
    <xdr:pic>
      <xdr:nvPicPr>
        <xdr:cNvPr id="70" name="Рисунок 69">
          <a:extLst>
            <a:ext uri="{FF2B5EF4-FFF2-40B4-BE49-F238E27FC236}">
              <a16:creationId xmlns:a16="http://schemas.microsoft.com/office/drawing/2014/main" id="{ADEB2E3F-A0ED-A74A-A55D-28B9CEB71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0250" y="93165084"/>
          <a:ext cx="1109425" cy="965200"/>
        </a:xfrm>
        <a:prstGeom prst="rect">
          <a:avLst/>
        </a:prstGeom>
      </xdr:spPr>
    </xdr:pic>
    <xdr:clientData/>
  </xdr:oneCellAnchor>
  <xdr:oneCellAnchor>
    <xdr:from>
      <xdr:col>1</xdr:col>
      <xdr:colOff>270934</xdr:colOff>
      <xdr:row>81</xdr:row>
      <xdr:rowOff>152400</xdr:rowOff>
    </xdr:from>
    <xdr:ext cx="1089962" cy="948267"/>
    <xdr:pic>
      <xdr:nvPicPr>
        <xdr:cNvPr id="71" name="Рисунок 70">
          <a:extLst>
            <a:ext uri="{FF2B5EF4-FFF2-40B4-BE49-F238E27FC236}">
              <a16:creationId xmlns:a16="http://schemas.microsoft.com/office/drawing/2014/main" id="{397B36F7-A51E-824B-98B4-18CE39E2C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7184" y="95561150"/>
          <a:ext cx="1089962" cy="948267"/>
        </a:xfrm>
        <a:prstGeom prst="rect">
          <a:avLst/>
        </a:prstGeom>
      </xdr:spPr>
    </xdr:pic>
    <xdr:clientData/>
  </xdr:oneCellAnchor>
  <xdr:oneCellAnchor>
    <xdr:from>
      <xdr:col>1</xdr:col>
      <xdr:colOff>287867</xdr:colOff>
      <xdr:row>70</xdr:row>
      <xdr:rowOff>50800</xdr:rowOff>
    </xdr:from>
    <xdr:ext cx="1083733" cy="1007872"/>
    <xdr:pic>
      <xdr:nvPicPr>
        <xdr:cNvPr id="72" name="Рисунок 71">
          <a:extLst>
            <a:ext uri="{FF2B5EF4-FFF2-40B4-BE49-F238E27FC236}">
              <a16:creationId xmlns:a16="http://schemas.microsoft.com/office/drawing/2014/main" id="{3F00810F-3BF0-1D40-9F04-F5E736C09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117" y="82653717"/>
          <a:ext cx="1083733" cy="1007872"/>
        </a:xfrm>
        <a:prstGeom prst="rect">
          <a:avLst/>
        </a:prstGeom>
      </xdr:spPr>
    </xdr:pic>
    <xdr:clientData/>
  </xdr:oneCellAnchor>
  <xdr:oneCellAnchor>
    <xdr:from>
      <xdr:col>1</xdr:col>
      <xdr:colOff>304800</xdr:colOff>
      <xdr:row>78</xdr:row>
      <xdr:rowOff>135466</xdr:rowOff>
    </xdr:from>
    <xdr:ext cx="1037849" cy="965200"/>
    <xdr:pic>
      <xdr:nvPicPr>
        <xdr:cNvPr id="73" name="Рисунок 72">
          <a:extLst>
            <a:ext uri="{FF2B5EF4-FFF2-40B4-BE49-F238E27FC236}">
              <a16:creationId xmlns:a16="http://schemas.microsoft.com/office/drawing/2014/main" id="{725CE253-A4C4-B642-8AB1-1B6EEFC2B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92051716"/>
          <a:ext cx="1037849" cy="965200"/>
        </a:xfrm>
        <a:prstGeom prst="rect">
          <a:avLst/>
        </a:prstGeom>
      </xdr:spPr>
    </xdr:pic>
    <xdr:clientData/>
  </xdr:oneCellAnchor>
  <xdr:oneCellAnchor>
    <xdr:from>
      <xdr:col>1</xdr:col>
      <xdr:colOff>297650</xdr:colOff>
      <xdr:row>85</xdr:row>
      <xdr:rowOff>47625</xdr:rowOff>
    </xdr:from>
    <xdr:ext cx="1235260" cy="1080000"/>
    <xdr:pic>
      <xdr:nvPicPr>
        <xdr:cNvPr id="74" name="Рисунок 73" descr="80047.png">
          <a:extLst>
            <a:ext uri="{FF2B5EF4-FFF2-40B4-BE49-F238E27FC236}">
              <a16:creationId xmlns:a16="http://schemas.microsoft.com/office/drawing/2014/main" id="{E9672494-EB90-5940-A064-78C52EC11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900" y="100113042"/>
          <a:ext cx="1235260" cy="1080000"/>
        </a:xfrm>
        <a:prstGeom prst="rect">
          <a:avLst/>
        </a:prstGeom>
      </xdr:spPr>
    </xdr:pic>
    <xdr:clientData/>
  </xdr:oneCellAnchor>
  <xdr:oneCellAnchor>
    <xdr:from>
      <xdr:col>1</xdr:col>
      <xdr:colOff>209175</xdr:colOff>
      <xdr:row>84</xdr:row>
      <xdr:rowOff>164353</xdr:rowOff>
    </xdr:from>
    <xdr:ext cx="1389529" cy="893269"/>
    <xdr:pic>
      <xdr:nvPicPr>
        <xdr:cNvPr id="75" name="Рисунок 74">
          <a:extLst>
            <a:ext uri="{FF2B5EF4-FFF2-40B4-BE49-F238E27FC236}">
              <a16:creationId xmlns:a16="http://schemas.microsoft.com/office/drawing/2014/main" id="{F788AD7A-CCE3-C34F-A4E1-B57EC08E5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425" y="99065603"/>
          <a:ext cx="1389529" cy="893269"/>
        </a:xfrm>
        <a:prstGeom prst="rect">
          <a:avLst/>
        </a:prstGeom>
      </xdr:spPr>
    </xdr:pic>
    <xdr:clientData/>
  </xdr:oneCellAnchor>
  <xdr:twoCellAnchor editAs="oneCell">
    <xdr:from>
      <xdr:col>1</xdr:col>
      <xdr:colOff>270656</xdr:colOff>
      <xdr:row>36</xdr:row>
      <xdr:rowOff>62459</xdr:rowOff>
    </xdr:from>
    <xdr:to>
      <xdr:col>1</xdr:col>
      <xdr:colOff>1629556</xdr:colOff>
      <xdr:row>36</xdr:row>
      <xdr:rowOff>1091159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F29503DC-494D-484B-A721-89A085C43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906" y="43083709"/>
          <a:ext cx="135890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312296</xdr:colOff>
      <xdr:row>26</xdr:row>
      <xdr:rowOff>83279</xdr:rowOff>
    </xdr:from>
    <xdr:to>
      <xdr:col>1</xdr:col>
      <xdr:colOff>1607696</xdr:colOff>
      <xdr:row>26</xdr:row>
      <xdr:rowOff>1073879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2B299A0-35C9-144E-9D6D-792094C89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546" y="31462862"/>
          <a:ext cx="129540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458034</xdr:colOff>
      <xdr:row>27</xdr:row>
      <xdr:rowOff>83279</xdr:rowOff>
    </xdr:from>
    <xdr:to>
      <xdr:col>1</xdr:col>
      <xdr:colOff>1334334</xdr:colOff>
      <xdr:row>27</xdr:row>
      <xdr:rowOff>1099279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14D299D7-DD4F-E34C-ABB0-1146F5EBD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4284" y="32627029"/>
          <a:ext cx="87630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187378</xdr:colOff>
      <xdr:row>29</xdr:row>
      <xdr:rowOff>62459</xdr:rowOff>
    </xdr:from>
    <xdr:to>
      <xdr:col>1</xdr:col>
      <xdr:colOff>1660578</xdr:colOff>
      <xdr:row>29</xdr:row>
      <xdr:rowOff>1129259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9AA8CCF7-5938-6F4C-AE4F-BD22D914D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628" y="34934542"/>
          <a:ext cx="1473200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333115</xdr:colOff>
      <xdr:row>52</xdr:row>
      <xdr:rowOff>41641</xdr:rowOff>
    </xdr:from>
    <xdr:to>
      <xdr:col>1</xdr:col>
      <xdr:colOff>1628515</xdr:colOff>
      <xdr:row>52</xdr:row>
      <xdr:rowOff>1121141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1B29CF62-8355-F640-995D-5EDDB9650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365" y="61689558"/>
          <a:ext cx="12954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437213</xdr:colOff>
      <xdr:row>21</xdr:row>
      <xdr:rowOff>62458</xdr:rowOff>
    </xdr:from>
    <xdr:to>
      <xdr:col>1</xdr:col>
      <xdr:colOff>1364313</xdr:colOff>
      <xdr:row>21</xdr:row>
      <xdr:rowOff>1129258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B8E29391-717D-D247-A322-0EC0C2D79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3463" y="25621208"/>
          <a:ext cx="927100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249837</xdr:colOff>
      <xdr:row>83</xdr:row>
      <xdr:rowOff>41639</xdr:rowOff>
    </xdr:from>
    <xdr:to>
      <xdr:col>1</xdr:col>
      <xdr:colOff>1418237</xdr:colOff>
      <xdr:row>83</xdr:row>
      <xdr:rowOff>1044939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939CA852-E9D1-0E42-9FA9-3D42712E9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087" y="97778722"/>
          <a:ext cx="1168400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544286</xdr:colOff>
      <xdr:row>11</xdr:row>
      <xdr:rowOff>18143</xdr:rowOff>
    </xdr:from>
    <xdr:to>
      <xdr:col>1</xdr:col>
      <xdr:colOff>1170727</xdr:colOff>
      <xdr:row>11</xdr:row>
      <xdr:rowOff>1124857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10B26B30-2B76-C440-8E35-E2154168FF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0536" y="13935226"/>
          <a:ext cx="626441" cy="1106714"/>
        </a:xfrm>
        <a:prstGeom prst="rect">
          <a:avLst/>
        </a:prstGeom>
      </xdr:spPr>
    </xdr:pic>
    <xdr:clientData/>
  </xdr:twoCellAnchor>
  <xdr:twoCellAnchor editAs="oneCell">
    <xdr:from>
      <xdr:col>1</xdr:col>
      <xdr:colOff>453572</xdr:colOff>
      <xdr:row>9</xdr:row>
      <xdr:rowOff>31167</xdr:rowOff>
    </xdr:from>
    <xdr:to>
      <xdr:col>1</xdr:col>
      <xdr:colOff>1215572</xdr:colOff>
      <xdr:row>9</xdr:row>
      <xdr:rowOff>1115731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7FAD2669-8BA7-A340-9D9E-35FAFA3C21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9822" y="11619917"/>
          <a:ext cx="762000" cy="1084564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489858</xdr:colOff>
      <xdr:row>6</xdr:row>
      <xdr:rowOff>18144</xdr:rowOff>
    </xdr:from>
    <xdr:to>
      <xdr:col>1</xdr:col>
      <xdr:colOff>1220778</xdr:colOff>
      <xdr:row>6</xdr:row>
      <xdr:rowOff>1143001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67800A94-BA9A-7B4B-A6E7-48B06308E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6108" y="8114394"/>
          <a:ext cx="730920" cy="1124857"/>
        </a:xfrm>
        <a:prstGeom prst="rect">
          <a:avLst/>
        </a:prstGeom>
      </xdr:spPr>
    </xdr:pic>
    <xdr:clientData/>
  </xdr:twoCellAnchor>
  <xdr:twoCellAnchor editAs="oneCell">
    <xdr:from>
      <xdr:col>1</xdr:col>
      <xdr:colOff>435430</xdr:colOff>
      <xdr:row>4</xdr:row>
      <xdr:rowOff>54429</xdr:rowOff>
    </xdr:from>
    <xdr:to>
      <xdr:col>1</xdr:col>
      <xdr:colOff>1124857</xdr:colOff>
      <xdr:row>4</xdr:row>
      <xdr:rowOff>1119505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676AC58D-6377-0A48-B515-FECD30234C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1680" y="5822346"/>
          <a:ext cx="689427" cy="1065076"/>
        </a:xfrm>
        <a:prstGeom prst="rect">
          <a:avLst/>
        </a:prstGeom>
      </xdr:spPr>
    </xdr:pic>
    <xdr:clientData/>
  </xdr:twoCellAnchor>
  <xdr:twoCellAnchor editAs="oneCell">
    <xdr:from>
      <xdr:col>1</xdr:col>
      <xdr:colOff>562428</xdr:colOff>
      <xdr:row>7</xdr:row>
      <xdr:rowOff>18141</xdr:rowOff>
    </xdr:from>
    <xdr:to>
      <xdr:col>1</xdr:col>
      <xdr:colOff>1306286</xdr:colOff>
      <xdr:row>7</xdr:row>
      <xdr:rowOff>1113018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2C927656-B5FA-7E42-8303-9EC51742B5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8678" y="9278558"/>
          <a:ext cx="743858" cy="1094877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272143</xdr:colOff>
      <xdr:row>53</xdr:row>
      <xdr:rowOff>42407</xdr:rowOff>
    </xdr:from>
    <xdr:to>
      <xdr:col>1</xdr:col>
      <xdr:colOff>1360715</xdr:colOff>
      <xdr:row>53</xdr:row>
      <xdr:rowOff>1144586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11BF1549-96F7-0C4C-980B-2E4C027AA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8393" y="62854490"/>
          <a:ext cx="1088572" cy="1102179"/>
        </a:xfrm>
        <a:prstGeom prst="rect">
          <a:avLst/>
        </a:prstGeom>
      </xdr:spPr>
    </xdr:pic>
    <xdr:clientData/>
  </xdr:twoCellAnchor>
  <xdr:twoCellAnchor editAs="oneCell">
    <xdr:from>
      <xdr:col>1</xdr:col>
      <xdr:colOff>181429</xdr:colOff>
      <xdr:row>94</xdr:row>
      <xdr:rowOff>90714</xdr:rowOff>
    </xdr:from>
    <xdr:to>
      <xdr:col>1</xdr:col>
      <xdr:colOff>1505857</xdr:colOff>
      <xdr:row>94</xdr:row>
      <xdr:rowOff>1131522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1F537A2D-D32A-B948-913E-8865DB628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679" y="110633631"/>
          <a:ext cx="1324428" cy="1040808"/>
        </a:xfrm>
        <a:prstGeom prst="rect">
          <a:avLst/>
        </a:prstGeom>
      </xdr:spPr>
    </xdr:pic>
    <xdr:clientData/>
  </xdr:twoCellAnchor>
  <xdr:twoCellAnchor editAs="oneCell">
    <xdr:from>
      <xdr:col>1</xdr:col>
      <xdr:colOff>263530</xdr:colOff>
      <xdr:row>80</xdr:row>
      <xdr:rowOff>90714</xdr:rowOff>
    </xdr:from>
    <xdr:to>
      <xdr:col>1</xdr:col>
      <xdr:colOff>1523999</xdr:colOff>
      <xdr:row>80</xdr:row>
      <xdr:rowOff>1129292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CD688B6-AE62-5140-B894-B5F8E21CE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780" y="94335297"/>
          <a:ext cx="1260469" cy="1038578"/>
        </a:xfrm>
        <a:prstGeom prst="rect">
          <a:avLst/>
        </a:prstGeom>
      </xdr:spPr>
    </xdr:pic>
    <xdr:clientData/>
  </xdr:twoCellAnchor>
  <xdr:twoCellAnchor editAs="oneCell">
    <xdr:from>
      <xdr:col>1</xdr:col>
      <xdr:colOff>338666</xdr:colOff>
      <xdr:row>20</xdr:row>
      <xdr:rowOff>84667</xdr:rowOff>
    </xdr:from>
    <xdr:to>
      <xdr:col>1</xdr:col>
      <xdr:colOff>1439333</xdr:colOff>
      <xdr:row>20</xdr:row>
      <xdr:rowOff>1119294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C10F828E-2A17-C747-AC92-05ABAED6C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814916" y="24479250"/>
          <a:ext cx="1100667" cy="1034627"/>
        </a:xfrm>
        <a:prstGeom prst="rect">
          <a:avLst/>
        </a:prstGeom>
      </xdr:spPr>
    </xdr:pic>
    <xdr:clientData/>
  </xdr:twoCellAnchor>
  <xdr:twoCellAnchor editAs="oneCell">
    <xdr:from>
      <xdr:col>1</xdr:col>
      <xdr:colOff>294493</xdr:colOff>
      <xdr:row>59</xdr:row>
      <xdr:rowOff>73623</xdr:rowOff>
    </xdr:from>
    <xdr:to>
      <xdr:col>1</xdr:col>
      <xdr:colOff>1288406</xdr:colOff>
      <xdr:row>60</xdr:row>
      <xdr:rowOff>4558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7C4B9177-F8AD-A14E-8B26-22F16986B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770743" y="69870706"/>
          <a:ext cx="993913" cy="1095102"/>
        </a:xfrm>
        <a:prstGeom prst="rect">
          <a:avLst/>
        </a:prstGeom>
      </xdr:spPr>
    </xdr:pic>
    <xdr:clientData/>
  </xdr:twoCellAnchor>
  <xdr:twoCellAnchor editAs="oneCell">
    <xdr:from>
      <xdr:col>1</xdr:col>
      <xdr:colOff>349710</xdr:colOff>
      <xdr:row>56</xdr:row>
      <xdr:rowOff>55219</xdr:rowOff>
    </xdr:from>
    <xdr:to>
      <xdr:col>1</xdr:col>
      <xdr:colOff>1351879</xdr:colOff>
      <xdr:row>56</xdr:row>
      <xdr:rowOff>1141161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F9356A43-669F-3048-A191-F5372674F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825960" y="66359802"/>
          <a:ext cx="1002169" cy="1085942"/>
        </a:xfrm>
        <a:prstGeom prst="rect">
          <a:avLst/>
        </a:prstGeom>
      </xdr:spPr>
    </xdr:pic>
    <xdr:clientData/>
  </xdr:twoCellAnchor>
  <xdr:twoCellAnchor editAs="oneCell">
    <xdr:from>
      <xdr:col>1</xdr:col>
      <xdr:colOff>257681</xdr:colOff>
      <xdr:row>62</xdr:row>
      <xdr:rowOff>36812</xdr:rowOff>
    </xdr:from>
    <xdr:to>
      <xdr:col>1</xdr:col>
      <xdr:colOff>1343623</xdr:colOff>
      <xdr:row>62</xdr:row>
      <xdr:rowOff>1122754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4638F88C-B9A8-7F48-B3CB-3A234A163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733931" y="73326395"/>
          <a:ext cx="1085942" cy="1085942"/>
        </a:xfrm>
        <a:prstGeom prst="rect">
          <a:avLst/>
        </a:prstGeom>
      </xdr:spPr>
    </xdr:pic>
    <xdr:clientData/>
  </xdr:twoCellAnchor>
  <xdr:twoCellAnchor editAs="oneCell">
    <xdr:from>
      <xdr:col>1</xdr:col>
      <xdr:colOff>535781</xdr:colOff>
      <xdr:row>95</xdr:row>
      <xdr:rowOff>39687</xdr:rowOff>
    </xdr:from>
    <xdr:to>
      <xdr:col>1</xdr:col>
      <xdr:colOff>1150938</xdr:colOff>
      <xdr:row>95</xdr:row>
      <xdr:rowOff>1105959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DA3E7A03-12C1-D644-BE61-6D9733924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012031" y="111746770"/>
          <a:ext cx="615157" cy="1066272"/>
        </a:xfrm>
        <a:prstGeom prst="rect">
          <a:avLst/>
        </a:prstGeom>
      </xdr:spPr>
    </xdr:pic>
    <xdr:clientData/>
  </xdr:twoCellAnchor>
  <xdr:twoCellAnchor editAs="oneCell">
    <xdr:from>
      <xdr:col>1</xdr:col>
      <xdr:colOff>515937</xdr:colOff>
      <xdr:row>90</xdr:row>
      <xdr:rowOff>59530</xdr:rowOff>
    </xdr:from>
    <xdr:to>
      <xdr:col>1</xdr:col>
      <xdr:colOff>1190625</xdr:colOff>
      <xdr:row>90</xdr:row>
      <xdr:rowOff>1121805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728E7D24-A8CC-A348-85E8-AEB4C9C79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92187" y="105945780"/>
          <a:ext cx="674688" cy="1062275"/>
        </a:xfrm>
        <a:prstGeom prst="rect">
          <a:avLst/>
        </a:prstGeom>
      </xdr:spPr>
    </xdr:pic>
    <xdr:clientData/>
  </xdr:twoCellAnchor>
  <xdr:twoCellAnchor editAs="oneCell">
    <xdr:from>
      <xdr:col>1</xdr:col>
      <xdr:colOff>555626</xdr:colOff>
      <xdr:row>57</xdr:row>
      <xdr:rowOff>39687</xdr:rowOff>
    </xdr:from>
    <xdr:to>
      <xdr:col>1</xdr:col>
      <xdr:colOff>1031875</xdr:colOff>
      <xdr:row>57</xdr:row>
      <xdr:rowOff>1154110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375BD0B0-D49E-3D4D-BCA6-E3FC75FD5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031876" y="67508437"/>
          <a:ext cx="476249" cy="1114423"/>
        </a:xfrm>
        <a:prstGeom prst="rect">
          <a:avLst/>
        </a:prstGeom>
      </xdr:spPr>
    </xdr:pic>
    <xdr:clientData/>
  </xdr:twoCellAnchor>
  <xdr:twoCellAnchor editAs="oneCell">
    <xdr:from>
      <xdr:col>1</xdr:col>
      <xdr:colOff>555625</xdr:colOff>
      <xdr:row>60</xdr:row>
      <xdr:rowOff>19845</xdr:rowOff>
    </xdr:from>
    <xdr:to>
      <xdr:col>1</xdr:col>
      <xdr:colOff>1111250</xdr:colOff>
      <xdr:row>60</xdr:row>
      <xdr:rowOff>1158877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9956C635-FD62-3442-839E-8D52886A0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031875" y="70981095"/>
          <a:ext cx="555625" cy="1139032"/>
        </a:xfrm>
        <a:prstGeom prst="rect">
          <a:avLst/>
        </a:prstGeom>
      </xdr:spPr>
    </xdr:pic>
    <xdr:clientData/>
  </xdr:twoCellAnchor>
  <xdr:twoCellAnchor editAs="oneCell">
    <xdr:from>
      <xdr:col>1</xdr:col>
      <xdr:colOff>297656</xdr:colOff>
      <xdr:row>68</xdr:row>
      <xdr:rowOff>39689</xdr:rowOff>
    </xdr:from>
    <xdr:to>
      <xdr:col>1</xdr:col>
      <xdr:colOff>1369219</xdr:colOff>
      <xdr:row>68</xdr:row>
      <xdr:rowOff>1132561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6C7CBCF-C959-C44F-8A94-F61328C6B8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/>
        <a:srcRect l="5106" t="4944" r="5024" b="6302"/>
        <a:stretch/>
      </xdr:blipFill>
      <xdr:spPr>
        <a:xfrm>
          <a:off x="773906" y="80314272"/>
          <a:ext cx="1071563" cy="1092872"/>
        </a:xfrm>
        <a:prstGeom prst="rect">
          <a:avLst/>
        </a:prstGeom>
      </xdr:spPr>
    </xdr:pic>
    <xdr:clientData/>
  </xdr:twoCellAnchor>
  <xdr:oneCellAnchor>
    <xdr:from>
      <xdr:col>1</xdr:col>
      <xdr:colOff>254000</xdr:colOff>
      <xdr:row>45</xdr:row>
      <xdr:rowOff>84666</xdr:rowOff>
    </xdr:from>
    <xdr:ext cx="1301463" cy="1080000"/>
    <xdr:pic>
      <xdr:nvPicPr>
        <xdr:cNvPr id="102" name="Рисунок 101" descr="80014.png">
          <a:extLst>
            <a:ext uri="{FF2B5EF4-FFF2-40B4-BE49-F238E27FC236}">
              <a16:creationId xmlns:a16="http://schemas.microsoft.com/office/drawing/2014/main" id="{631CAE28-1E36-8F4D-91A6-D2F48342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0250" y="53583416"/>
          <a:ext cx="1301463" cy="1080000"/>
        </a:xfrm>
        <a:prstGeom prst="rect">
          <a:avLst/>
        </a:prstGeom>
      </xdr:spPr>
    </xdr:pic>
    <xdr:clientData/>
  </xdr:oneCellAnchor>
  <xdr:oneCellAnchor>
    <xdr:from>
      <xdr:col>1</xdr:col>
      <xdr:colOff>169334</xdr:colOff>
      <xdr:row>38</xdr:row>
      <xdr:rowOff>63500</xdr:rowOff>
    </xdr:from>
    <xdr:ext cx="1269427" cy="1080000"/>
    <xdr:pic>
      <xdr:nvPicPr>
        <xdr:cNvPr id="103" name="Рисунок 102" descr="80016.png">
          <a:extLst>
            <a:ext uri="{FF2B5EF4-FFF2-40B4-BE49-F238E27FC236}">
              <a16:creationId xmlns:a16="http://schemas.microsoft.com/office/drawing/2014/main" id="{178F471B-0D46-A74E-97C1-F722BA1FF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584" y="45413083"/>
          <a:ext cx="1269427" cy="1080000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31</xdr:row>
      <xdr:rowOff>42333</xdr:rowOff>
    </xdr:from>
    <xdr:ext cx="1479482" cy="1080000"/>
    <xdr:pic>
      <xdr:nvPicPr>
        <xdr:cNvPr id="104" name="Рисунок 103" descr="80015.png">
          <a:extLst>
            <a:ext uri="{FF2B5EF4-FFF2-40B4-BE49-F238E27FC236}">
              <a16:creationId xmlns:a16="http://schemas.microsoft.com/office/drawing/2014/main" id="{F4A95C72-10A6-4C46-9E36-487EC82C3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37242750"/>
          <a:ext cx="1479482" cy="10800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49962</xdr:colOff>
      <xdr:row>2</xdr:row>
      <xdr:rowOff>101600</xdr:rowOff>
    </xdr:from>
    <xdr:ext cx="706932" cy="901700"/>
    <xdr:pic>
      <xdr:nvPicPr>
        <xdr:cNvPr id="5" name="Рисунок 4">
          <a:extLst>
            <a:ext uri="{FF2B5EF4-FFF2-40B4-BE49-F238E27FC236}">
              <a16:creationId xmlns:a16="http://schemas.microsoft.com/office/drawing/2014/main" id="{CA3BDBEA-B89A-F546-A91B-E89DF2012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462" y="1206500"/>
          <a:ext cx="706932" cy="901700"/>
        </a:xfrm>
        <a:prstGeom prst="rect">
          <a:avLst/>
        </a:prstGeom>
      </xdr:spPr>
    </xdr:pic>
    <xdr:clientData/>
  </xdr:oneCellAnchor>
  <xdr:oneCellAnchor>
    <xdr:from>
      <xdr:col>1</xdr:col>
      <xdr:colOff>44450</xdr:colOff>
      <xdr:row>3</xdr:row>
      <xdr:rowOff>111125</xdr:rowOff>
    </xdr:from>
    <xdr:ext cx="742950" cy="1186502"/>
    <xdr:pic>
      <xdr:nvPicPr>
        <xdr:cNvPr id="6" name="Рисунок 5">
          <a:extLst>
            <a:ext uri="{FF2B5EF4-FFF2-40B4-BE49-F238E27FC236}">
              <a16:creationId xmlns:a16="http://schemas.microsoft.com/office/drawing/2014/main" id="{4420F93D-2A6C-7F45-B805-24241769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950" y="2359025"/>
          <a:ext cx="742950" cy="1186502"/>
        </a:xfrm>
        <a:prstGeom prst="rect">
          <a:avLst/>
        </a:prstGeom>
      </xdr:spPr>
    </xdr:pic>
    <xdr:clientData/>
  </xdr:oneCellAnchor>
  <xdr:twoCellAnchor editAs="oneCell">
    <xdr:from>
      <xdr:col>1</xdr:col>
      <xdr:colOff>60326</xdr:colOff>
      <xdr:row>4</xdr:row>
      <xdr:rowOff>57150</xdr:rowOff>
    </xdr:from>
    <xdr:to>
      <xdr:col>1</xdr:col>
      <xdr:colOff>762000</xdr:colOff>
      <xdr:row>4</xdr:row>
      <xdr:rowOff>1345268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D439590-7CDB-D345-BD47-266EF61D4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5826" y="3740150"/>
          <a:ext cx="701674" cy="128811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</xdr:row>
      <xdr:rowOff>41276</xdr:rowOff>
    </xdr:from>
    <xdr:to>
      <xdr:col>1</xdr:col>
      <xdr:colOff>762000</xdr:colOff>
      <xdr:row>5</xdr:row>
      <xdr:rowOff>1237216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A1DE873-A01B-3844-B41B-1FF39DFCF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0425" y="5159376"/>
          <a:ext cx="727075" cy="119594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</xdr:row>
      <xdr:rowOff>44450</xdr:rowOff>
    </xdr:from>
    <xdr:to>
      <xdr:col>1</xdr:col>
      <xdr:colOff>744445</xdr:colOff>
      <xdr:row>6</xdr:row>
      <xdr:rowOff>1308100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756F1B7-C6A8-294E-BBCE-A39B6D269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0" y="6457950"/>
          <a:ext cx="655545" cy="126365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7</xdr:row>
      <xdr:rowOff>19050</xdr:rowOff>
    </xdr:from>
    <xdr:to>
      <xdr:col>1</xdr:col>
      <xdr:colOff>647700</xdr:colOff>
      <xdr:row>7</xdr:row>
      <xdr:rowOff>1426328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0B866A7-7897-6D4E-90BA-09F26D3DA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6150" y="7804150"/>
          <a:ext cx="527050" cy="14072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46893-0BBF-B14F-A81F-E9EB4FDC7D7A}">
  <sheetPr codeName="Лист1"/>
  <dimension ref="A1:L29"/>
  <sheetViews>
    <sheetView tabSelected="1" topLeftCell="A12" workbookViewId="0">
      <selection activeCell="B18" sqref="B18:I18"/>
    </sheetView>
  </sheetViews>
  <sheetFormatPr baseColWidth="10" defaultRowHeight="16" x14ac:dyDescent="0.2"/>
  <cols>
    <col min="1" max="1" width="10.5" customWidth="1"/>
    <col min="3" max="3" width="10.6640625" customWidth="1"/>
    <col min="4" max="4" width="15" customWidth="1"/>
    <col min="6" max="6" width="14.33203125" customWidth="1"/>
    <col min="9" max="9" width="8.83203125" customWidth="1"/>
    <col min="10" max="10" width="4.1640625" hidden="1" customWidth="1"/>
    <col min="11" max="11" width="0.33203125" customWidth="1"/>
    <col min="12" max="12" width="11.33203125" customWidth="1"/>
  </cols>
  <sheetData>
    <row r="1" spans="1:12" ht="156" customHeight="1" x14ac:dyDescent="0.2">
      <c r="A1" s="195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12" s="90" customFormat="1" ht="50" customHeight="1" x14ac:dyDescent="0.2">
      <c r="A2" s="208" t="s">
        <v>211</v>
      </c>
      <c r="B2" s="208"/>
      <c r="C2" s="208"/>
      <c r="D2" s="208"/>
      <c r="E2" s="208"/>
      <c r="F2" s="208"/>
      <c r="G2" s="208"/>
      <c r="H2" s="208"/>
      <c r="I2" s="208"/>
      <c r="J2" s="208"/>
      <c r="K2" s="126"/>
    </row>
    <row r="3" spans="1:12" s="90" customFormat="1" ht="16" customHeight="1" x14ac:dyDescent="0.2">
      <c r="A3" s="206" t="s">
        <v>212</v>
      </c>
      <c r="B3" s="206"/>
      <c r="C3" s="206"/>
      <c r="D3" s="206"/>
      <c r="E3" s="206"/>
      <c r="F3" s="206"/>
      <c r="G3" s="206"/>
      <c r="H3" s="206"/>
      <c r="I3" s="206"/>
      <c r="J3" s="206"/>
      <c r="K3" s="206"/>
    </row>
    <row r="4" spans="1:12" s="90" customFormat="1" ht="25" customHeight="1" x14ac:dyDescent="0.2">
      <c r="A4" s="206"/>
      <c r="B4" s="206"/>
      <c r="C4" s="206"/>
      <c r="D4" s="206"/>
      <c r="E4" s="206"/>
      <c r="F4" s="206"/>
      <c r="G4" s="206"/>
      <c r="H4" s="206"/>
      <c r="I4" s="206"/>
      <c r="J4" s="206"/>
      <c r="K4" s="206"/>
    </row>
    <row r="5" spans="1:12" s="90" customFormat="1" ht="38" customHeight="1" x14ac:dyDescent="0.2">
      <c r="A5" s="206" t="s">
        <v>213</v>
      </c>
      <c r="B5" s="206"/>
      <c r="C5" s="206"/>
      <c r="D5" s="206"/>
      <c r="E5" s="206"/>
      <c r="F5" s="206"/>
      <c r="G5" s="206"/>
      <c r="H5" s="206"/>
      <c r="I5" s="206"/>
      <c r="J5" s="206"/>
      <c r="K5" s="127"/>
    </row>
    <row r="6" spans="1:12" s="90" customFormat="1" ht="35" customHeight="1" x14ac:dyDescent="0.2">
      <c r="A6" s="206" t="s">
        <v>214</v>
      </c>
      <c r="B6" s="206"/>
      <c r="C6" s="206"/>
      <c r="D6" s="206"/>
      <c r="E6" s="206"/>
      <c r="F6" s="206"/>
      <c r="G6" s="206"/>
      <c r="H6" s="206"/>
      <c r="I6" s="206"/>
      <c r="J6" s="206"/>
      <c r="K6" s="91"/>
    </row>
    <row r="7" spans="1:12" s="90" customFormat="1" ht="34" customHeight="1" x14ac:dyDescent="0.2">
      <c r="A7" s="207" t="s">
        <v>132</v>
      </c>
      <c r="B7" s="207"/>
      <c r="C7" s="207"/>
      <c r="D7" s="207"/>
      <c r="E7" s="207"/>
      <c r="F7" s="207"/>
      <c r="G7" s="207"/>
      <c r="H7" s="207"/>
      <c r="I7" s="207"/>
      <c r="J7" s="207"/>
      <c r="K7" s="207"/>
    </row>
    <row r="8" spans="1:12" s="90" customFormat="1" ht="18" x14ac:dyDescent="0.2">
      <c r="A8" s="91"/>
      <c r="B8" s="91"/>
      <c r="C8" s="91"/>
      <c r="D8" s="91"/>
      <c r="E8" s="91"/>
      <c r="F8" s="91"/>
      <c r="G8" s="91"/>
      <c r="H8" s="91"/>
      <c r="I8" s="91"/>
      <c r="J8" s="91"/>
      <c r="K8" s="91"/>
    </row>
    <row r="9" spans="1:12" s="90" customFormat="1" ht="16" customHeight="1" x14ac:dyDescent="0.2">
      <c r="A9" s="91"/>
      <c r="B9" s="196" t="s">
        <v>215</v>
      </c>
      <c r="C9" s="196"/>
      <c r="D9" s="196"/>
      <c r="E9" s="196"/>
      <c r="F9" s="196"/>
      <c r="G9" s="196"/>
      <c r="H9" s="196"/>
      <c r="I9" s="196"/>
      <c r="J9" s="196"/>
      <c r="K9" s="91"/>
    </row>
    <row r="10" spans="1:12" s="90" customFormat="1" ht="18" x14ac:dyDescent="0.2">
      <c r="A10" s="91"/>
      <c r="B10" s="196"/>
      <c r="C10" s="196"/>
      <c r="D10" s="196"/>
      <c r="E10" s="196"/>
      <c r="F10" s="196"/>
      <c r="G10" s="196"/>
      <c r="H10" s="196"/>
      <c r="I10" s="196"/>
      <c r="J10" s="196"/>
      <c r="K10" s="91"/>
    </row>
    <row r="11" spans="1:12" s="90" customFormat="1" ht="18" x14ac:dyDescent="0.2">
      <c r="A11" s="91"/>
      <c r="B11" s="196"/>
      <c r="C11" s="196"/>
      <c r="D11" s="196"/>
      <c r="E11" s="196"/>
      <c r="F11" s="196"/>
      <c r="G11" s="196"/>
      <c r="H11" s="196"/>
      <c r="I11" s="196"/>
      <c r="J11" s="196"/>
      <c r="K11" s="91"/>
    </row>
    <row r="12" spans="1:12" s="90" customFormat="1" ht="24" customHeight="1" x14ac:dyDescent="0.2">
      <c r="A12" s="91"/>
      <c r="B12" s="196"/>
      <c r="C12" s="196"/>
      <c r="D12" s="196"/>
      <c r="E12" s="196"/>
      <c r="F12" s="196"/>
      <c r="G12" s="196"/>
      <c r="H12" s="196"/>
      <c r="I12" s="196"/>
      <c r="J12" s="196"/>
      <c r="K12" s="91"/>
    </row>
    <row r="13" spans="1:12" s="90" customFormat="1" ht="18" x14ac:dyDescent="0.2">
      <c r="B13" s="196"/>
      <c r="C13" s="196"/>
      <c r="D13" s="196"/>
      <c r="E13" s="196"/>
      <c r="F13" s="196"/>
      <c r="G13" s="196"/>
      <c r="H13" s="196"/>
      <c r="I13" s="196"/>
      <c r="J13" s="196"/>
    </row>
    <row r="14" spans="1:12" s="90" customFormat="1" ht="18" x14ac:dyDescent="0.2">
      <c r="B14" s="196"/>
      <c r="C14" s="196"/>
      <c r="D14" s="196"/>
      <c r="E14" s="196"/>
      <c r="F14" s="196"/>
      <c r="G14" s="196"/>
      <c r="H14" s="196"/>
      <c r="I14" s="196"/>
      <c r="J14" s="196"/>
    </row>
    <row r="15" spans="1:12" s="90" customFormat="1" ht="65" customHeight="1" x14ac:dyDescent="0.2">
      <c r="B15" s="196"/>
      <c r="C15" s="196"/>
      <c r="D15" s="196"/>
      <c r="E15" s="196"/>
      <c r="F15" s="196"/>
      <c r="G15" s="196"/>
      <c r="H15" s="196"/>
      <c r="I15" s="196"/>
      <c r="J15" s="196"/>
    </row>
    <row r="16" spans="1:12" s="90" customFormat="1" ht="44" customHeight="1" x14ac:dyDescent="0.2">
      <c r="B16" s="197" t="s">
        <v>134</v>
      </c>
      <c r="C16" s="198"/>
      <c r="D16" s="198"/>
      <c r="E16" s="198"/>
      <c r="F16" s="198"/>
      <c r="G16" s="198"/>
      <c r="H16" s="198"/>
      <c r="I16" s="198"/>
      <c r="J16" s="199"/>
    </row>
    <row r="17" spans="2:12" s="90" customFormat="1" ht="78" customHeight="1" x14ac:dyDescent="0.2">
      <c r="B17" s="200" t="s">
        <v>306</v>
      </c>
      <c r="C17" s="201"/>
      <c r="D17" s="201"/>
      <c r="E17" s="201"/>
      <c r="F17" s="201"/>
      <c r="G17" s="201"/>
      <c r="H17" s="201"/>
      <c r="I17" s="201"/>
      <c r="J17" s="202"/>
      <c r="L17" s="92"/>
    </row>
    <row r="18" spans="2:12" s="90" customFormat="1" ht="78" customHeight="1" x14ac:dyDescent="0.2">
      <c r="B18" s="237" t="s">
        <v>307</v>
      </c>
      <c r="C18" s="238"/>
      <c r="D18" s="238"/>
      <c r="E18" s="238"/>
      <c r="F18" s="238"/>
      <c r="G18" s="238"/>
      <c r="H18" s="238"/>
      <c r="I18" s="238"/>
      <c r="J18" s="235"/>
      <c r="L18" s="236"/>
    </row>
    <row r="19" spans="2:12" s="90" customFormat="1" ht="41" customHeight="1" x14ac:dyDescent="0.2">
      <c r="B19" s="93"/>
      <c r="C19" s="203" t="s">
        <v>135</v>
      </c>
      <c r="D19" s="204"/>
      <c r="E19" s="204"/>
      <c r="F19" s="204"/>
      <c r="G19" s="204"/>
      <c r="H19" s="205"/>
      <c r="I19" s="93"/>
      <c r="J19" s="93"/>
    </row>
    <row r="20" spans="2:12" s="13" customFormat="1" x14ac:dyDescent="0.2">
      <c r="C20" s="211" t="s">
        <v>128</v>
      </c>
      <c r="D20" s="211"/>
      <c r="E20" s="211" t="s">
        <v>129</v>
      </c>
      <c r="F20" s="211"/>
      <c r="G20" s="211" t="s">
        <v>130</v>
      </c>
      <c r="H20" s="211"/>
    </row>
    <row r="21" spans="2:12" s="13" customFormat="1" x14ac:dyDescent="0.2">
      <c r="C21" s="212"/>
      <c r="D21" s="212"/>
      <c r="E21" s="212"/>
      <c r="F21" s="212"/>
      <c r="G21" s="212"/>
      <c r="H21" s="212"/>
    </row>
    <row r="22" spans="2:12" s="13" customFormat="1" x14ac:dyDescent="0.2">
      <c r="C22" s="209" t="s">
        <v>133</v>
      </c>
      <c r="D22" s="209"/>
      <c r="E22" s="210">
        <f>'Pate D''Or'!J63</f>
        <v>0</v>
      </c>
      <c r="F22" s="210"/>
      <c r="G22" s="210">
        <f>'Pate D''Or'!K63</f>
        <v>0</v>
      </c>
      <c r="H22" s="210"/>
    </row>
    <row r="23" spans="2:12" s="13" customFormat="1" x14ac:dyDescent="0.2">
      <c r="C23" s="209"/>
      <c r="D23" s="209"/>
      <c r="E23" s="210"/>
      <c r="F23" s="210"/>
      <c r="G23" s="210"/>
      <c r="H23" s="210"/>
    </row>
    <row r="24" spans="2:12" s="13" customFormat="1" x14ac:dyDescent="0.2">
      <c r="C24" s="209" t="s">
        <v>16</v>
      </c>
      <c r="D24" s="209"/>
      <c r="E24" s="210">
        <f>KOSKA!K97</f>
        <v>0</v>
      </c>
      <c r="F24" s="210"/>
      <c r="G24" s="210">
        <f>KOSKA!L97</f>
        <v>0</v>
      </c>
      <c r="H24" s="210"/>
    </row>
    <row r="25" spans="2:12" s="13" customFormat="1" x14ac:dyDescent="0.2">
      <c r="C25" s="209"/>
      <c r="D25" s="209"/>
      <c r="E25" s="210"/>
      <c r="F25" s="210"/>
      <c r="G25" s="210"/>
      <c r="H25" s="210"/>
    </row>
    <row r="26" spans="2:12" s="13" customFormat="1" ht="16" customHeight="1" x14ac:dyDescent="0.2">
      <c r="C26" s="216" t="s">
        <v>113</v>
      </c>
      <c r="D26" s="217"/>
      <c r="E26" s="220">
        <f>'Mehmet Efendi'!K9</f>
        <v>0</v>
      </c>
      <c r="F26" s="221"/>
      <c r="G26" s="220">
        <f>'Mehmet Efendi'!L9</f>
        <v>0</v>
      </c>
      <c r="H26" s="221"/>
    </row>
    <row r="27" spans="2:12" s="13" customFormat="1" ht="16" customHeight="1" x14ac:dyDescent="0.2">
      <c r="C27" s="218"/>
      <c r="D27" s="219"/>
      <c r="E27" s="222"/>
      <c r="F27" s="223"/>
      <c r="G27" s="222"/>
      <c r="H27" s="223"/>
    </row>
    <row r="28" spans="2:12" s="13" customFormat="1" ht="16" customHeight="1" x14ac:dyDescent="0.2">
      <c r="C28" s="215" t="s">
        <v>172</v>
      </c>
      <c r="D28" s="215"/>
      <c r="E28" s="214">
        <f>SUM(E22:F27)</f>
        <v>0</v>
      </c>
      <c r="F28" s="214"/>
      <c r="G28" s="213">
        <f>SUM(G22:G27)</f>
        <v>0</v>
      </c>
      <c r="H28" s="213"/>
    </row>
    <row r="29" spans="2:12" s="13" customFormat="1" ht="16" customHeight="1" x14ac:dyDescent="0.2">
      <c r="C29" s="215"/>
      <c r="D29" s="215"/>
      <c r="E29" s="214"/>
      <c r="F29" s="214"/>
      <c r="G29" s="213"/>
      <c r="H29" s="213"/>
    </row>
  </sheetData>
  <mergeCells count="26">
    <mergeCell ref="G28:H29"/>
    <mergeCell ref="E24:F25"/>
    <mergeCell ref="G24:H25"/>
    <mergeCell ref="C24:D25"/>
    <mergeCell ref="E28:F29"/>
    <mergeCell ref="C28:D29"/>
    <mergeCell ref="C26:D27"/>
    <mergeCell ref="E26:F27"/>
    <mergeCell ref="G26:H27"/>
    <mergeCell ref="C22:D23"/>
    <mergeCell ref="E22:F23"/>
    <mergeCell ref="C20:D21"/>
    <mergeCell ref="E20:F21"/>
    <mergeCell ref="G20:H21"/>
    <mergeCell ref="G22:H23"/>
    <mergeCell ref="A1:L1"/>
    <mergeCell ref="B9:J15"/>
    <mergeCell ref="B16:J16"/>
    <mergeCell ref="B17:J17"/>
    <mergeCell ref="C19:H19"/>
    <mergeCell ref="A3:K4"/>
    <mergeCell ref="A7:K7"/>
    <mergeCell ref="A2:J2"/>
    <mergeCell ref="A5:J5"/>
    <mergeCell ref="A6:J6"/>
    <mergeCell ref="B18:I1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/>
  <dimension ref="A1:O994"/>
  <sheetViews>
    <sheetView zoomScale="65" zoomScaleNormal="80" workbookViewId="0">
      <pane ySplit="1" topLeftCell="A2" activePane="bottomLeft" state="frozen"/>
      <selection activeCell="G22" sqref="G22:H23"/>
      <selection pane="bottomLeft" activeCell="L10" sqref="L10"/>
    </sheetView>
  </sheetViews>
  <sheetFormatPr baseColWidth="10" defaultColWidth="11.1640625" defaultRowHeight="15" customHeight="1" x14ac:dyDescent="0.2"/>
  <cols>
    <col min="1" max="1" width="6.33203125" style="81" customWidth="1"/>
    <col min="2" max="2" width="17.5" style="13" customWidth="1"/>
    <col min="3" max="3" width="57.6640625" style="13" customWidth="1"/>
    <col min="4" max="4" width="12.6640625" style="13" customWidth="1"/>
    <col min="5" max="5" width="11.1640625" style="81" customWidth="1"/>
    <col min="6" max="6" width="18" style="13" customWidth="1"/>
    <col min="7" max="7" width="25" style="78" customWidth="1"/>
    <col min="8" max="8" width="10.83203125" style="13" customWidth="1"/>
    <col min="9" max="9" width="15.83203125" style="13" customWidth="1"/>
    <col min="10" max="10" width="21.6640625" style="15" customWidth="1"/>
    <col min="11" max="11" width="15.6640625" style="13" customWidth="1"/>
    <col min="12" max="12" width="32.5" style="115" customWidth="1"/>
    <col min="13" max="13" width="29" style="13" customWidth="1"/>
    <col min="14" max="15" width="8.5" style="13" customWidth="1"/>
    <col min="16" max="16384" width="11.1640625" style="13"/>
  </cols>
  <sheetData>
    <row r="1" spans="1:15" ht="87.75" customHeight="1" x14ac:dyDescent="0.2">
      <c r="A1" s="22" t="s">
        <v>0</v>
      </c>
      <c r="B1" s="23" t="s">
        <v>1</v>
      </c>
      <c r="C1" s="22" t="s">
        <v>2</v>
      </c>
      <c r="D1" s="2" t="s">
        <v>10</v>
      </c>
      <c r="E1" s="22" t="s">
        <v>3</v>
      </c>
      <c r="F1" s="22" t="s">
        <v>4</v>
      </c>
      <c r="G1" s="24" t="s">
        <v>5</v>
      </c>
      <c r="H1" s="25" t="s">
        <v>6</v>
      </c>
      <c r="I1" s="22" t="s">
        <v>279</v>
      </c>
      <c r="J1" s="79" t="s">
        <v>131</v>
      </c>
      <c r="K1" s="26" t="s">
        <v>305</v>
      </c>
      <c r="L1" s="108" t="s">
        <v>151</v>
      </c>
      <c r="M1" s="6"/>
      <c r="N1" s="6"/>
      <c r="O1" s="6"/>
    </row>
    <row r="2" spans="1:15" ht="36" customHeight="1" x14ac:dyDescent="0.2">
      <c r="A2" s="224" t="s">
        <v>126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6"/>
      <c r="N2" s="6"/>
      <c r="O2" s="6"/>
    </row>
    <row r="3" spans="1:15" ht="92.25" customHeight="1" x14ac:dyDescent="0.2">
      <c r="A3" s="80">
        <v>1</v>
      </c>
      <c r="B3" s="27"/>
      <c r="C3" s="28" t="s">
        <v>270</v>
      </c>
      <c r="D3" s="12">
        <v>3</v>
      </c>
      <c r="E3" s="29">
        <v>10043</v>
      </c>
      <c r="F3" s="29">
        <v>1000</v>
      </c>
      <c r="G3" s="30">
        <v>4612731940256</v>
      </c>
      <c r="H3" s="119" t="s">
        <v>174</v>
      </c>
      <c r="I3" s="97">
        <v>850</v>
      </c>
      <c r="J3" s="80"/>
      <c r="K3" s="109">
        <f>J3*I3</f>
        <v>0</v>
      </c>
      <c r="L3" s="105"/>
      <c r="M3" s="129"/>
      <c r="N3" s="7"/>
      <c r="O3" s="7"/>
    </row>
    <row r="4" spans="1:15" s="37" customFormat="1" ht="92.25" customHeight="1" x14ac:dyDescent="0.15">
      <c r="A4" s="80">
        <v>2</v>
      </c>
      <c r="B4" s="32"/>
      <c r="C4" s="33" t="s">
        <v>218</v>
      </c>
      <c r="D4" s="12">
        <v>3</v>
      </c>
      <c r="E4" s="34">
        <v>10025</v>
      </c>
      <c r="F4" s="34">
        <v>400</v>
      </c>
      <c r="G4" s="35">
        <v>4612731940775</v>
      </c>
      <c r="H4" s="119" t="s">
        <v>174</v>
      </c>
      <c r="I4" s="99">
        <v>150</v>
      </c>
      <c r="J4" s="34"/>
      <c r="K4" s="109">
        <f t="shared" ref="K4:K24" si="0">J4*I4</f>
        <v>0</v>
      </c>
      <c r="L4" s="111"/>
      <c r="M4" s="129"/>
      <c r="N4" s="36"/>
      <c r="O4" s="36"/>
    </row>
    <row r="5" spans="1:15" s="37" customFormat="1" ht="92.25" customHeight="1" x14ac:dyDescent="0.15">
      <c r="A5" s="80">
        <v>3</v>
      </c>
      <c r="B5" s="32"/>
      <c r="C5" s="33" t="s">
        <v>219</v>
      </c>
      <c r="D5" s="38">
        <v>3</v>
      </c>
      <c r="E5" s="34">
        <v>10011</v>
      </c>
      <c r="F5" s="34">
        <v>300</v>
      </c>
      <c r="G5" s="35">
        <v>4612731940485</v>
      </c>
      <c r="H5" s="119" t="s">
        <v>174</v>
      </c>
      <c r="I5" s="99">
        <v>215.05</v>
      </c>
      <c r="J5" s="34"/>
      <c r="K5" s="109">
        <f t="shared" si="0"/>
        <v>0</v>
      </c>
      <c r="L5" s="111"/>
      <c r="M5" s="129"/>
      <c r="N5" s="36"/>
      <c r="O5" s="36"/>
    </row>
    <row r="6" spans="1:15" ht="92.25" customHeight="1" x14ac:dyDescent="0.2">
      <c r="A6" s="80">
        <v>4</v>
      </c>
      <c r="B6" s="121"/>
      <c r="C6" s="122" t="s">
        <v>271</v>
      </c>
      <c r="D6" s="12">
        <v>3</v>
      </c>
      <c r="E6" s="29">
        <v>10027</v>
      </c>
      <c r="F6" s="29">
        <v>1000</v>
      </c>
      <c r="G6" s="30">
        <v>4612731940799</v>
      </c>
      <c r="H6" s="119" t="s">
        <v>174</v>
      </c>
      <c r="I6" s="99">
        <v>990</v>
      </c>
      <c r="J6" s="29"/>
      <c r="K6" s="109">
        <f t="shared" si="0"/>
        <v>0</v>
      </c>
      <c r="L6" s="120"/>
      <c r="M6" s="129"/>
      <c r="N6" s="7"/>
      <c r="O6" s="7"/>
    </row>
    <row r="7" spans="1:15" ht="92.25" customHeight="1" x14ac:dyDescent="0.2">
      <c r="A7" s="80">
        <v>5</v>
      </c>
      <c r="B7" s="39"/>
      <c r="C7" s="48" t="s">
        <v>272</v>
      </c>
      <c r="D7" s="12">
        <v>3</v>
      </c>
      <c r="E7" s="71">
        <v>10024</v>
      </c>
      <c r="F7" s="29">
        <v>1000</v>
      </c>
      <c r="G7" s="30">
        <v>4612731940249</v>
      </c>
      <c r="H7" s="119" t="s">
        <v>174</v>
      </c>
      <c r="I7" s="97">
        <v>950</v>
      </c>
      <c r="J7" s="29"/>
      <c r="K7" s="109">
        <f t="shared" si="0"/>
        <v>0</v>
      </c>
      <c r="L7" s="105"/>
      <c r="M7" s="129"/>
      <c r="N7" s="7"/>
      <c r="O7" s="7"/>
    </row>
    <row r="8" spans="1:15" s="37" customFormat="1" ht="92.25" customHeight="1" x14ac:dyDescent="0.15">
      <c r="A8" s="80">
        <v>6</v>
      </c>
      <c r="B8" s="31"/>
      <c r="C8" s="40" t="s">
        <v>220</v>
      </c>
      <c r="D8" s="38">
        <v>3</v>
      </c>
      <c r="E8" s="73">
        <v>10036</v>
      </c>
      <c r="F8" s="34">
        <v>250</v>
      </c>
      <c r="G8" s="35">
        <v>4612731940782</v>
      </c>
      <c r="H8" s="119" t="s">
        <v>174</v>
      </c>
      <c r="I8" s="99">
        <v>220</v>
      </c>
      <c r="J8" s="34"/>
      <c r="K8" s="109">
        <f t="shared" si="0"/>
        <v>0</v>
      </c>
      <c r="L8" s="111"/>
      <c r="M8" s="129"/>
      <c r="N8" s="36"/>
      <c r="O8" s="36"/>
    </row>
    <row r="9" spans="1:15" s="46" customFormat="1" ht="92.25" customHeight="1" x14ac:dyDescent="0.2">
      <c r="A9" s="80">
        <v>7</v>
      </c>
      <c r="B9" s="41"/>
      <c r="C9" s="42" t="s">
        <v>221</v>
      </c>
      <c r="D9" s="38">
        <v>3</v>
      </c>
      <c r="E9" s="82">
        <v>10021</v>
      </c>
      <c r="F9" s="44">
        <v>250</v>
      </c>
      <c r="G9" s="45">
        <v>4612731940768</v>
      </c>
      <c r="H9" s="119" t="s">
        <v>174</v>
      </c>
      <c r="I9" s="98">
        <v>230</v>
      </c>
      <c r="J9" s="44"/>
      <c r="K9" s="109">
        <f t="shared" si="0"/>
        <v>0</v>
      </c>
      <c r="L9" s="112"/>
      <c r="M9" s="129"/>
      <c r="N9" s="19"/>
      <c r="O9" s="19"/>
    </row>
    <row r="10" spans="1:15" s="37" customFormat="1" ht="92.25" customHeight="1" x14ac:dyDescent="0.15">
      <c r="A10" s="140">
        <v>8</v>
      </c>
      <c r="B10" s="149"/>
      <c r="C10" s="150" t="s">
        <v>222</v>
      </c>
      <c r="D10" s="143">
        <v>3</v>
      </c>
      <c r="E10" s="151">
        <v>10020</v>
      </c>
      <c r="F10" s="144">
        <v>350</v>
      </c>
      <c r="G10" s="145">
        <v>4612731940737</v>
      </c>
      <c r="H10" s="146" t="s">
        <v>174</v>
      </c>
      <c r="I10" s="147">
        <v>325</v>
      </c>
      <c r="J10" s="144"/>
      <c r="K10" s="148">
        <f t="shared" si="0"/>
        <v>0</v>
      </c>
      <c r="L10" s="130" t="s">
        <v>294</v>
      </c>
      <c r="M10" s="129"/>
      <c r="N10" s="36"/>
      <c r="O10" s="36"/>
    </row>
    <row r="11" spans="1:15" ht="92.25" customHeight="1" x14ac:dyDescent="0.2">
      <c r="A11" s="80">
        <v>9</v>
      </c>
      <c r="B11" s="27"/>
      <c r="C11" s="47" t="s">
        <v>269</v>
      </c>
      <c r="D11" s="12">
        <v>3</v>
      </c>
      <c r="E11" s="29">
        <v>10006</v>
      </c>
      <c r="F11" s="29">
        <v>1000</v>
      </c>
      <c r="G11" s="30">
        <v>4612731940744</v>
      </c>
      <c r="H11" s="119" t="s">
        <v>174</v>
      </c>
      <c r="I11" s="97">
        <v>1090</v>
      </c>
      <c r="J11" s="29"/>
      <c r="K11" s="109">
        <f t="shared" si="0"/>
        <v>0</v>
      </c>
      <c r="L11" s="105"/>
      <c r="M11" s="129"/>
      <c r="N11" s="7"/>
      <c r="O11" s="7"/>
    </row>
    <row r="12" spans="1:15" ht="92.25" customHeight="1" x14ac:dyDescent="0.2">
      <c r="A12" s="80">
        <v>10</v>
      </c>
      <c r="B12" s="39"/>
      <c r="C12" s="48" t="s">
        <v>223</v>
      </c>
      <c r="D12" s="12">
        <v>3</v>
      </c>
      <c r="E12" s="71">
        <v>10005</v>
      </c>
      <c r="F12" s="29">
        <v>700</v>
      </c>
      <c r="G12" s="30">
        <v>4612731940966</v>
      </c>
      <c r="H12" s="119" t="s">
        <v>174</v>
      </c>
      <c r="I12" s="97">
        <v>750</v>
      </c>
      <c r="J12" s="29"/>
      <c r="K12" s="109">
        <f t="shared" si="0"/>
        <v>0</v>
      </c>
      <c r="L12" s="105"/>
      <c r="M12" s="129"/>
      <c r="N12" s="7"/>
      <c r="O12" s="7"/>
    </row>
    <row r="13" spans="1:15" s="37" customFormat="1" ht="92.25" customHeight="1" x14ac:dyDescent="0.15">
      <c r="A13" s="80">
        <v>11</v>
      </c>
      <c r="B13" s="31"/>
      <c r="C13" s="40" t="s">
        <v>224</v>
      </c>
      <c r="D13" s="38">
        <v>3</v>
      </c>
      <c r="E13" s="73">
        <v>10078</v>
      </c>
      <c r="F13" s="34">
        <v>250</v>
      </c>
      <c r="G13" s="35">
        <v>4612731940805</v>
      </c>
      <c r="H13" s="119" t="s">
        <v>174</v>
      </c>
      <c r="I13" s="99">
        <v>245</v>
      </c>
      <c r="J13" s="34"/>
      <c r="K13" s="109">
        <f t="shared" si="0"/>
        <v>0</v>
      </c>
      <c r="L13" s="111"/>
      <c r="M13" s="129"/>
      <c r="N13" s="36"/>
      <c r="O13" s="36"/>
    </row>
    <row r="14" spans="1:15" s="37" customFormat="1" ht="92.25" customHeight="1" x14ac:dyDescent="0.15">
      <c r="A14" s="80">
        <v>12</v>
      </c>
      <c r="B14" s="31"/>
      <c r="C14" s="40" t="s">
        <v>225</v>
      </c>
      <c r="D14" s="38">
        <v>3</v>
      </c>
      <c r="E14" s="73">
        <v>10019</v>
      </c>
      <c r="F14" s="34">
        <v>450</v>
      </c>
      <c r="G14" s="35">
        <v>4612731940508</v>
      </c>
      <c r="H14" s="119" t="s">
        <v>174</v>
      </c>
      <c r="I14" s="99">
        <v>550</v>
      </c>
      <c r="J14" s="34"/>
      <c r="K14" s="109">
        <f t="shared" si="0"/>
        <v>0</v>
      </c>
      <c r="L14" s="111"/>
      <c r="M14" s="129"/>
      <c r="N14" s="36"/>
      <c r="O14" s="36"/>
    </row>
    <row r="15" spans="1:15" s="46" customFormat="1" ht="92.25" customHeight="1" x14ac:dyDescent="0.2">
      <c r="A15" s="80">
        <v>13</v>
      </c>
      <c r="B15" s="116"/>
      <c r="C15" s="42" t="s">
        <v>226</v>
      </c>
      <c r="D15" s="38">
        <v>3</v>
      </c>
      <c r="E15" s="82">
        <v>10029</v>
      </c>
      <c r="F15" s="44">
        <v>400</v>
      </c>
      <c r="G15" s="45">
        <v>4612731942052</v>
      </c>
      <c r="H15" s="119" t="s">
        <v>174</v>
      </c>
      <c r="I15" s="99">
        <v>380</v>
      </c>
      <c r="J15" s="44"/>
      <c r="K15" s="109">
        <f t="shared" si="0"/>
        <v>0</v>
      </c>
      <c r="L15" s="120"/>
      <c r="M15" s="129"/>
      <c r="N15" s="19"/>
      <c r="O15" s="19"/>
    </row>
    <row r="16" spans="1:15" s="61" customFormat="1" ht="92.25" customHeight="1" x14ac:dyDescent="0.2">
      <c r="A16" s="80">
        <v>14</v>
      </c>
      <c r="B16" s="56"/>
      <c r="C16" s="57" t="s">
        <v>268</v>
      </c>
      <c r="D16" s="12">
        <v>3</v>
      </c>
      <c r="E16" s="84">
        <v>10031</v>
      </c>
      <c r="F16" s="58">
        <v>3000</v>
      </c>
      <c r="G16" s="59">
        <v>4612731942304</v>
      </c>
      <c r="H16" s="119" t="s">
        <v>174</v>
      </c>
      <c r="I16" s="101">
        <v>2890</v>
      </c>
      <c r="J16" s="58"/>
      <c r="K16" s="109">
        <f t="shared" si="0"/>
        <v>0</v>
      </c>
      <c r="L16" s="102"/>
      <c r="M16" s="129"/>
      <c r="N16" s="60"/>
      <c r="O16" s="60"/>
    </row>
    <row r="17" spans="1:15" s="61" customFormat="1" ht="92.25" customHeight="1" x14ac:dyDescent="0.2">
      <c r="A17" s="80">
        <v>15</v>
      </c>
      <c r="B17" s="56"/>
      <c r="C17" s="57" t="s">
        <v>267</v>
      </c>
      <c r="D17" s="12">
        <v>3</v>
      </c>
      <c r="E17" s="84">
        <v>10044</v>
      </c>
      <c r="F17" s="58">
        <v>5000</v>
      </c>
      <c r="G17" s="59">
        <v>4612731942298</v>
      </c>
      <c r="H17" s="119" t="s">
        <v>174</v>
      </c>
      <c r="I17" s="101">
        <v>4870.25</v>
      </c>
      <c r="J17" s="58"/>
      <c r="K17" s="109">
        <f t="shared" si="0"/>
        <v>0</v>
      </c>
      <c r="L17" s="102"/>
      <c r="M17" s="129"/>
      <c r="N17" s="60"/>
      <c r="O17" s="60"/>
    </row>
    <row r="18" spans="1:15" s="55" customFormat="1" ht="92.25" customHeight="1" x14ac:dyDescent="0.15">
      <c r="A18" s="80">
        <v>16</v>
      </c>
      <c r="B18" s="49"/>
      <c r="C18" s="50" t="s">
        <v>227</v>
      </c>
      <c r="D18" s="38">
        <v>3</v>
      </c>
      <c r="E18" s="83">
        <v>10047</v>
      </c>
      <c r="F18" s="52">
        <v>600</v>
      </c>
      <c r="G18" s="53">
        <v>4612731940072</v>
      </c>
      <c r="H18" s="119" t="s">
        <v>174</v>
      </c>
      <c r="I18" s="99">
        <v>700</v>
      </c>
      <c r="J18" s="52"/>
      <c r="K18" s="109">
        <f t="shared" si="0"/>
        <v>0</v>
      </c>
      <c r="L18" s="113"/>
      <c r="M18" s="129"/>
      <c r="N18" s="54"/>
      <c r="O18" s="54"/>
    </row>
    <row r="19" spans="1:15" s="46" customFormat="1" ht="92.25" customHeight="1" x14ac:dyDescent="0.2">
      <c r="A19" s="80">
        <v>17</v>
      </c>
      <c r="B19" s="41"/>
      <c r="C19" s="42" t="s">
        <v>266</v>
      </c>
      <c r="D19" s="38">
        <v>3</v>
      </c>
      <c r="E19" s="82">
        <v>10030</v>
      </c>
      <c r="F19" s="44">
        <v>1500</v>
      </c>
      <c r="G19" s="45">
        <v>4612731942199</v>
      </c>
      <c r="H19" s="119" t="s">
        <v>174</v>
      </c>
      <c r="I19" s="98">
        <v>1485</v>
      </c>
      <c r="J19" s="44"/>
      <c r="K19" s="109">
        <f t="shared" si="0"/>
        <v>0</v>
      </c>
      <c r="L19" s="112"/>
      <c r="M19" s="129"/>
      <c r="N19" s="19"/>
      <c r="O19" s="19"/>
    </row>
    <row r="20" spans="1:15" s="46" customFormat="1" ht="92.25" customHeight="1" x14ac:dyDescent="0.2">
      <c r="A20" s="80">
        <v>18</v>
      </c>
      <c r="B20" s="41"/>
      <c r="C20" s="42" t="s">
        <v>265</v>
      </c>
      <c r="D20" s="38">
        <v>3</v>
      </c>
      <c r="E20" s="82">
        <v>10038</v>
      </c>
      <c r="F20" s="44">
        <v>2000</v>
      </c>
      <c r="G20" s="45">
        <v>4612731940454</v>
      </c>
      <c r="H20" s="119" t="s">
        <v>174</v>
      </c>
      <c r="I20" s="98">
        <v>2100</v>
      </c>
      <c r="J20" s="44"/>
      <c r="K20" s="109">
        <f t="shared" si="0"/>
        <v>0</v>
      </c>
      <c r="L20" s="112"/>
      <c r="M20" s="129"/>
      <c r="N20" s="19"/>
      <c r="O20" s="19"/>
    </row>
    <row r="21" spans="1:15" s="46" customFormat="1" ht="92.25" customHeight="1" x14ac:dyDescent="0.2">
      <c r="A21" s="80">
        <v>19</v>
      </c>
      <c r="B21" s="116"/>
      <c r="C21" s="117" t="s">
        <v>173</v>
      </c>
      <c r="D21" s="118">
        <v>3</v>
      </c>
      <c r="E21" s="82">
        <v>10134</v>
      </c>
      <c r="F21" s="44">
        <v>2000</v>
      </c>
      <c r="G21" s="45">
        <v>4612731942380</v>
      </c>
      <c r="H21" s="119" t="s">
        <v>174</v>
      </c>
      <c r="I21" s="98">
        <v>3921.5</v>
      </c>
      <c r="J21" s="44"/>
      <c r="K21" s="109">
        <f t="shared" si="0"/>
        <v>0</v>
      </c>
      <c r="L21" s="120"/>
      <c r="M21" s="129"/>
      <c r="N21" s="19"/>
      <c r="O21" s="19"/>
    </row>
    <row r="22" spans="1:15" s="46" customFormat="1" ht="92.25" customHeight="1" x14ac:dyDescent="0.2">
      <c r="A22" s="80">
        <v>20</v>
      </c>
      <c r="B22" s="116"/>
      <c r="C22" s="117" t="s">
        <v>195</v>
      </c>
      <c r="D22" s="118">
        <v>3</v>
      </c>
      <c r="E22" s="82">
        <v>80327</v>
      </c>
      <c r="F22" s="44">
        <v>2000</v>
      </c>
      <c r="G22" s="45">
        <v>4612731942380</v>
      </c>
      <c r="H22" s="119" t="s">
        <v>174</v>
      </c>
      <c r="I22" s="98">
        <v>4048</v>
      </c>
      <c r="J22" s="44"/>
      <c r="K22" s="109">
        <f t="shared" si="0"/>
        <v>0</v>
      </c>
      <c r="L22" s="120"/>
      <c r="M22" s="129"/>
      <c r="N22" s="19"/>
      <c r="O22" s="19"/>
    </row>
    <row r="23" spans="1:15" s="46" customFormat="1" ht="92.25" customHeight="1" x14ac:dyDescent="0.2">
      <c r="A23" s="80">
        <v>21</v>
      </c>
      <c r="B23" s="116"/>
      <c r="C23" s="117" t="s">
        <v>194</v>
      </c>
      <c r="D23" s="118">
        <v>3</v>
      </c>
      <c r="E23" s="82">
        <v>80326</v>
      </c>
      <c r="F23" s="44">
        <v>1000</v>
      </c>
      <c r="G23" s="45">
        <v>4612731942373</v>
      </c>
      <c r="H23" s="119" t="s">
        <v>174</v>
      </c>
      <c r="I23" s="98">
        <v>2656.5</v>
      </c>
      <c r="J23" s="44"/>
      <c r="K23" s="109">
        <f t="shared" si="0"/>
        <v>0</v>
      </c>
      <c r="L23" s="120"/>
      <c r="M23" s="129"/>
      <c r="N23" s="19"/>
      <c r="O23" s="19"/>
    </row>
    <row r="24" spans="1:15" s="37" customFormat="1" ht="92.25" customHeight="1" x14ac:dyDescent="0.15">
      <c r="A24" s="140">
        <v>22</v>
      </c>
      <c r="B24" s="141"/>
      <c r="C24" s="142" t="s">
        <v>228</v>
      </c>
      <c r="D24" s="143">
        <v>3</v>
      </c>
      <c r="E24" s="144">
        <v>10016</v>
      </c>
      <c r="F24" s="144">
        <v>350</v>
      </c>
      <c r="G24" s="145">
        <v>4612731940720</v>
      </c>
      <c r="H24" s="146" t="s">
        <v>174</v>
      </c>
      <c r="I24" s="147">
        <v>315</v>
      </c>
      <c r="J24" s="144"/>
      <c r="K24" s="148">
        <f t="shared" si="0"/>
        <v>0</v>
      </c>
      <c r="L24" s="130" t="s">
        <v>294</v>
      </c>
      <c r="M24" s="129"/>
      <c r="N24" s="36"/>
      <c r="O24" s="36"/>
    </row>
    <row r="25" spans="1:15" ht="62" customHeight="1" x14ac:dyDescent="0.2">
      <c r="A25" s="226" t="s">
        <v>7</v>
      </c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8"/>
      <c r="M25" s="129"/>
      <c r="N25" s="7"/>
      <c r="O25" s="7"/>
    </row>
    <row r="26" spans="1:15" ht="92.25" customHeight="1" x14ac:dyDescent="0.2">
      <c r="A26" s="80">
        <v>23</v>
      </c>
      <c r="B26" s="27"/>
      <c r="C26" s="28" t="s">
        <v>230</v>
      </c>
      <c r="D26" s="71">
        <v>3</v>
      </c>
      <c r="E26" s="29">
        <v>10018</v>
      </c>
      <c r="F26" s="29">
        <v>250</v>
      </c>
      <c r="G26" s="30">
        <v>4612731940935</v>
      </c>
      <c r="H26" s="119" t="s">
        <v>174</v>
      </c>
      <c r="I26" s="97">
        <v>225</v>
      </c>
      <c r="J26" s="29"/>
      <c r="K26" s="109">
        <f>J26*I26</f>
        <v>0</v>
      </c>
      <c r="L26" s="105"/>
      <c r="M26" s="129"/>
      <c r="N26" s="7"/>
      <c r="O26" s="7"/>
    </row>
    <row r="27" spans="1:15" ht="92.25" customHeight="1" x14ac:dyDescent="0.2">
      <c r="A27" s="80">
        <v>24</v>
      </c>
      <c r="B27" s="27"/>
      <c r="C27" s="28" t="s">
        <v>229</v>
      </c>
      <c r="D27" s="71">
        <v>3</v>
      </c>
      <c r="E27" s="29">
        <v>10012</v>
      </c>
      <c r="F27" s="29">
        <v>1000</v>
      </c>
      <c r="G27" s="30">
        <v>4612731942014</v>
      </c>
      <c r="H27" s="119" t="s">
        <v>174</v>
      </c>
      <c r="I27" s="97">
        <v>850</v>
      </c>
      <c r="J27" s="29"/>
      <c r="K27" s="109">
        <f t="shared" ref="K27:K59" si="1">J27*I27</f>
        <v>0</v>
      </c>
      <c r="L27" s="105"/>
      <c r="M27" s="129"/>
      <c r="N27" s="7"/>
      <c r="O27" s="7"/>
    </row>
    <row r="28" spans="1:15" s="55" customFormat="1" ht="92.25" customHeight="1" x14ac:dyDescent="0.15">
      <c r="A28" s="80">
        <v>25</v>
      </c>
      <c r="B28" s="62"/>
      <c r="C28" s="51" t="s">
        <v>231</v>
      </c>
      <c r="D28" s="71">
        <v>3</v>
      </c>
      <c r="E28" s="52">
        <v>10035</v>
      </c>
      <c r="F28" s="52">
        <v>250</v>
      </c>
      <c r="G28" s="53">
        <v>4612731940133</v>
      </c>
      <c r="H28" s="119" t="s">
        <v>174</v>
      </c>
      <c r="I28" s="99">
        <v>245</v>
      </c>
      <c r="J28" s="52"/>
      <c r="K28" s="109">
        <f t="shared" si="1"/>
        <v>0</v>
      </c>
      <c r="L28" s="113"/>
      <c r="M28" s="129"/>
      <c r="N28" s="54"/>
      <c r="O28" s="54"/>
    </row>
    <row r="29" spans="1:15" s="68" customFormat="1" ht="92.25" customHeight="1" x14ac:dyDescent="0.2">
      <c r="A29" s="80">
        <v>26</v>
      </c>
      <c r="B29" s="63"/>
      <c r="C29" s="64" t="s">
        <v>232</v>
      </c>
      <c r="D29" s="71">
        <v>3</v>
      </c>
      <c r="E29" s="65">
        <v>10001</v>
      </c>
      <c r="F29" s="65">
        <v>1000</v>
      </c>
      <c r="G29" s="66">
        <v>4612731940270</v>
      </c>
      <c r="H29" s="119" t="s">
        <v>174</v>
      </c>
      <c r="I29" s="100">
        <v>900</v>
      </c>
      <c r="J29" s="65"/>
      <c r="K29" s="109">
        <f t="shared" si="1"/>
        <v>0</v>
      </c>
      <c r="L29" s="114"/>
      <c r="M29" s="129"/>
      <c r="N29" s="67"/>
      <c r="O29" s="67"/>
    </row>
    <row r="30" spans="1:15" s="55" customFormat="1" ht="92.25" customHeight="1" x14ac:dyDescent="0.15">
      <c r="A30" s="80">
        <v>27</v>
      </c>
      <c r="B30" s="62"/>
      <c r="C30" s="51" t="s">
        <v>233</v>
      </c>
      <c r="D30" s="71">
        <v>3</v>
      </c>
      <c r="E30" s="52">
        <v>10017</v>
      </c>
      <c r="F30" s="52">
        <v>250</v>
      </c>
      <c r="G30" s="53">
        <v>4612731940478</v>
      </c>
      <c r="H30" s="119" t="s">
        <v>174</v>
      </c>
      <c r="I30" s="99">
        <v>400</v>
      </c>
      <c r="J30" s="52"/>
      <c r="K30" s="109">
        <f t="shared" si="1"/>
        <v>0</v>
      </c>
      <c r="L30" s="113"/>
      <c r="M30" s="129"/>
      <c r="N30" s="54"/>
      <c r="O30" s="54"/>
    </row>
    <row r="31" spans="1:15" s="46" customFormat="1" ht="92.25" customHeight="1" x14ac:dyDescent="0.2">
      <c r="A31" s="80">
        <v>28</v>
      </c>
      <c r="B31" s="69"/>
      <c r="C31" s="43" t="s">
        <v>234</v>
      </c>
      <c r="D31" s="71">
        <v>3</v>
      </c>
      <c r="E31" s="85" t="s">
        <v>8</v>
      </c>
      <c r="F31" s="44">
        <v>1000</v>
      </c>
      <c r="G31" s="45">
        <v>4612731940287</v>
      </c>
      <c r="H31" s="119" t="s">
        <v>174</v>
      </c>
      <c r="I31" s="98">
        <v>1450</v>
      </c>
      <c r="J31" s="44"/>
      <c r="K31" s="109">
        <f t="shared" si="1"/>
        <v>0</v>
      </c>
      <c r="L31" s="112"/>
      <c r="M31" s="129"/>
      <c r="N31" s="19"/>
      <c r="O31" s="19"/>
    </row>
    <row r="32" spans="1:15" s="37" customFormat="1" ht="92.25" customHeight="1" x14ac:dyDescent="0.15">
      <c r="A32" s="80">
        <v>29</v>
      </c>
      <c r="B32" s="32"/>
      <c r="C32" s="33" t="s">
        <v>235</v>
      </c>
      <c r="D32" s="71">
        <v>3</v>
      </c>
      <c r="E32" s="34">
        <v>10013</v>
      </c>
      <c r="F32" s="34">
        <v>250</v>
      </c>
      <c r="G32" s="35">
        <v>4612731940065</v>
      </c>
      <c r="H32" s="119" t="s">
        <v>174</v>
      </c>
      <c r="I32" s="99">
        <v>245</v>
      </c>
      <c r="J32" s="34"/>
      <c r="K32" s="109">
        <f t="shared" si="1"/>
        <v>0</v>
      </c>
      <c r="L32" s="111"/>
      <c r="M32" s="129"/>
      <c r="N32" s="36"/>
      <c r="O32" s="36"/>
    </row>
    <row r="33" spans="1:15" ht="92.25" customHeight="1" x14ac:dyDescent="0.2">
      <c r="A33" s="80">
        <v>30</v>
      </c>
      <c r="B33" s="27"/>
      <c r="C33" s="28" t="s">
        <v>236</v>
      </c>
      <c r="D33" s="71">
        <v>3</v>
      </c>
      <c r="E33" s="86" t="s">
        <v>291</v>
      </c>
      <c r="F33" s="29">
        <v>1000</v>
      </c>
      <c r="G33" s="30">
        <v>4612731940294</v>
      </c>
      <c r="H33" s="119" t="s">
        <v>174</v>
      </c>
      <c r="I33" s="97">
        <v>900</v>
      </c>
      <c r="J33" s="29"/>
      <c r="K33" s="109">
        <f t="shared" si="1"/>
        <v>0</v>
      </c>
      <c r="L33" s="105"/>
      <c r="M33" s="129"/>
      <c r="N33" s="7"/>
      <c r="O33" s="7"/>
    </row>
    <row r="34" spans="1:15" ht="92.25" customHeight="1" x14ac:dyDescent="0.2">
      <c r="A34" s="80">
        <v>31</v>
      </c>
      <c r="B34" s="27"/>
      <c r="C34" s="28" t="s">
        <v>237</v>
      </c>
      <c r="D34" s="71">
        <v>3</v>
      </c>
      <c r="E34" s="29">
        <v>10032</v>
      </c>
      <c r="F34" s="29">
        <v>250</v>
      </c>
      <c r="G34" s="30">
        <v>4612731940898</v>
      </c>
      <c r="H34" s="119" t="s">
        <v>174</v>
      </c>
      <c r="I34" s="97">
        <v>300</v>
      </c>
      <c r="J34" s="29"/>
      <c r="K34" s="109">
        <f t="shared" si="1"/>
        <v>0</v>
      </c>
      <c r="L34" s="105"/>
      <c r="M34" s="129"/>
      <c r="N34" s="7"/>
      <c r="O34" s="7"/>
    </row>
    <row r="35" spans="1:15" ht="92.25" customHeight="1" x14ac:dyDescent="0.2">
      <c r="A35" s="80">
        <v>32</v>
      </c>
      <c r="B35" s="27"/>
      <c r="C35" s="28" t="s">
        <v>238</v>
      </c>
      <c r="D35" s="71">
        <v>3</v>
      </c>
      <c r="E35" s="29">
        <v>10033</v>
      </c>
      <c r="F35" s="29">
        <v>1000</v>
      </c>
      <c r="G35" s="30">
        <v>4612731940300</v>
      </c>
      <c r="H35" s="119" t="s">
        <v>174</v>
      </c>
      <c r="I35" s="97">
        <v>1200</v>
      </c>
      <c r="J35" s="29"/>
      <c r="K35" s="109">
        <f t="shared" si="1"/>
        <v>0</v>
      </c>
      <c r="L35" s="105"/>
      <c r="M35" s="129"/>
      <c r="N35" s="7"/>
      <c r="O35" s="7"/>
    </row>
    <row r="36" spans="1:15" ht="92.25" customHeight="1" x14ac:dyDescent="0.2">
      <c r="A36" s="80">
        <v>33</v>
      </c>
      <c r="B36" s="27"/>
      <c r="C36" s="28" t="s">
        <v>239</v>
      </c>
      <c r="D36" s="71">
        <v>3</v>
      </c>
      <c r="E36" s="29">
        <v>10034</v>
      </c>
      <c r="F36" s="29">
        <v>250</v>
      </c>
      <c r="G36" s="30">
        <v>4612731940140</v>
      </c>
      <c r="H36" s="119" t="s">
        <v>174</v>
      </c>
      <c r="I36" s="97">
        <v>290</v>
      </c>
      <c r="J36" s="29"/>
      <c r="K36" s="109">
        <f t="shared" si="1"/>
        <v>0</v>
      </c>
      <c r="L36" s="105"/>
      <c r="M36" s="129"/>
      <c r="N36" s="7"/>
      <c r="O36" s="7"/>
    </row>
    <row r="37" spans="1:15" ht="92.25" customHeight="1" x14ac:dyDescent="0.2">
      <c r="A37" s="80">
        <v>34</v>
      </c>
      <c r="B37" s="27"/>
      <c r="C37" s="28" t="s">
        <v>240</v>
      </c>
      <c r="D37" s="71">
        <v>3</v>
      </c>
      <c r="E37" s="29">
        <v>10015</v>
      </c>
      <c r="F37" s="29">
        <v>1000</v>
      </c>
      <c r="G37" s="30">
        <v>4612731940317</v>
      </c>
      <c r="H37" s="119" t="s">
        <v>174</v>
      </c>
      <c r="I37" s="97">
        <v>1100</v>
      </c>
      <c r="J37" s="29"/>
      <c r="K37" s="109">
        <f t="shared" si="1"/>
        <v>0</v>
      </c>
      <c r="L37" s="105"/>
      <c r="M37" s="129"/>
      <c r="N37" s="7"/>
      <c r="O37" s="7"/>
    </row>
    <row r="38" spans="1:15" ht="92.25" customHeight="1" x14ac:dyDescent="0.2">
      <c r="A38" s="80">
        <v>35</v>
      </c>
      <c r="B38" s="27"/>
      <c r="C38" s="28" t="s">
        <v>242</v>
      </c>
      <c r="D38" s="71">
        <v>3</v>
      </c>
      <c r="E38" s="29">
        <v>10037</v>
      </c>
      <c r="F38" s="29">
        <v>250</v>
      </c>
      <c r="G38" s="30">
        <v>4612731940836</v>
      </c>
      <c r="H38" s="119" t="s">
        <v>174</v>
      </c>
      <c r="I38" s="97">
        <v>400</v>
      </c>
      <c r="J38" s="29"/>
      <c r="K38" s="109">
        <f t="shared" si="1"/>
        <v>0</v>
      </c>
      <c r="L38" s="105"/>
      <c r="M38" s="129"/>
      <c r="N38" s="7"/>
      <c r="O38" s="7"/>
    </row>
    <row r="39" spans="1:15" ht="92.25" customHeight="1" x14ac:dyDescent="0.2">
      <c r="A39" s="80">
        <v>36</v>
      </c>
      <c r="B39" s="27"/>
      <c r="C39" s="28" t="s">
        <v>241</v>
      </c>
      <c r="D39" s="71">
        <v>3</v>
      </c>
      <c r="E39" s="29">
        <v>10056</v>
      </c>
      <c r="F39" s="29">
        <v>1000</v>
      </c>
      <c r="G39" s="30">
        <v>4612731942021</v>
      </c>
      <c r="H39" s="119" t="s">
        <v>174</v>
      </c>
      <c r="I39" s="97">
        <v>1450</v>
      </c>
      <c r="J39" s="29"/>
      <c r="K39" s="109">
        <f t="shared" si="1"/>
        <v>0</v>
      </c>
      <c r="L39" s="105"/>
      <c r="M39" s="129"/>
      <c r="N39" s="7"/>
      <c r="O39" s="7"/>
    </row>
    <row r="40" spans="1:15" ht="92.25" customHeight="1" x14ac:dyDescent="0.2">
      <c r="A40" s="80">
        <v>37</v>
      </c>
      <c r="B40" s="27"/>
      <c r="C40" s="28" t="s">
        <v>243</v>
      </c>
      <c r="D40" s="71">
        <v>3</v>
      </c>
      <c r="E40" s="29">
        <v>10039</v>
      </c>
      <c r="F40" s="29">
        <v>250</v>
      </c>
      <c r="G40" s="30">
        <v>4612731940058</v>
      </c>
      <c r="H40" s="119" t="s">
        <v>174</v>
      </c>
      <c r="I40" s="97">
        <v>225</v>
      </c>
      <c r="J40" s="29"/>
      <c r="K40" s="109">
        <f t="shared" si="1"/>
        <v>0</v>
      </c>
      <c r="L40" s="105"/>
      <c r="M40" s="129"/>
      <c r="N40" s="7"/>
      <c r="O40" s="7"/>
    </row>
    <row r="41" spans="1:15" ht="92.25" customHeight="1" x14ac:dyDescent="0.2">
      <c r="A41" s="80">
        <v>38</v>
      </c>
      <c r="B41" s="27"/>
      <c r="C41" s="28" t="s">
        <v>244</v>
      </c>
      <c r="D41" s="71">
        <v>3</v>
      </c>
      <c r="E41" s="29">
        <v>10057</v>
      </c>
      <c r="F41" s="29">
        <v>1000</v>
      </c>
      <c r="G41" s="30">
        <v>4612731940324</v>
      </c>
      <c r="H41" s="119" t="s">
        <v>174</v>
      </c>
      <c r="I41" s="97">
        <v>850</v>
      </c>
      <c r="J41" s="29"/>
      <c r="K41" s="109">
        <f t="shared" si="1"/>
        <v>0</v>
      </c>
      <c r="L41" s="105"/>
      <c r="M41" s="129"/>
      <c r="N41" s="7"/>
      <c r="O41" s="7"/>
    </row>
    <row r="42" spans="1:15" s="55" customFormat="1" ht="92.25" customHeight="1" x14ac:dyDescent="0.15">
      <c r="A42" s="80">
        <v>39</v>
      </c>
      <c r="B42" s="62"/>
      <c r="C42" s="51" t="s">
        <v>245</v>
      </c>
      <c r="D42" s="71">
        <v>3</v>
      </c>
      <c r="E42" s="52">
        <v>10048</v>
      </c>
      <c r="F42" s="52">
        <v>250</v>
      </c>
      <c r="G42" s="53">
        <v>4612731940218</v>
      </c>
      <c r="H42" s="119" t="s">
        <v>174</v>
      </c>
      <c r="I42" s="99">
        <v>240</v>
      </c>
      <c r="J42" s="52"/>
      <c r="K42" s="109">
        <f t="shared" si="1"/>
        <v>0</v>
      </c>
      <c r="L42" s="113"/>
      <c r="M42" s="129"/>
      <c r="N42" s="54"/>
      <c r="O42" s="54"/>
    </row>
    <row r="43" spans="1:15" s="68" customFormat="1" ht="92.25" customHeight="1" x14ac:dyDescent="0.2">
      <c r="A43" s="80">
        <v>40</v>
      </c>
      <c r="B43" s="63"/>
      <c r="C43" s="64" t="s">
        <v>246</v>
      </c>
      <c r="D43" s="71">
        <v>3</v>
      </c>
      <c r="E43" s="65">
        <v>10060</v>
      </c>
      <c r="F43" s="65">
        <v>1000</v>
      </c>
      <c r="G43" s="66">
        <v>4612731940331</v>
      </c>
      <c r="H43" s="119" t="s">
        <v>174</v>
      </c>
      <c r="I43" s="100">
        <v>900</v>
      </c>
      <c r="J43" s="65"/>
      <c r="K43" s="109">
        <f t="shared" si="1"/>
        <v>0</v>
      </c>
      <c r="L43" s="114"/>
      <c r="M43" s="129"/>
      <c r="N43" s="67"/>
      <c r="O43" s="67"/>
    </row>
    <row r="44" spans="1:15" s="55" customFormat="1" ht="92.25" customHeight="1" x14ac:dyDescent="0.15">
      <c r="A44" s="80">
        <v>41</v>
      </c>
      <c r="B44" s="62"/>
      <c r="C44" s="51" t="s">
        <v>247</v>
      </c>
      <c r="D44" s="71">
        <v>3</v>
      </c>
      <c r="E44" s="52">
        <v>10009</v>
      </c>
      <c r="F44" s="52">
        <v>250</v>
      </c>
      <c r="G44" s="53">
        <v>4612731940164</v>
      </c>
      <c r="H44" s="119" t="s">
        <v>174</v>
      </c>
      <c r="I44" s="99">
        <v>380</v>
      </c>
      <c r="J44" s="52"/>
      <c r="K44" s="109">
        <f t="shared" si="1"/>
        <v>0</v>
      </c>
      <c r="L44" s="113"/>
      <c r="M44" s="129"/>
      <c r="N44" s="54"/>
      <c r="O44" s="54"/>
    </row>
    <row r="45" spans="1:15" ht="92.25" customHeight="1" x14ac:dyDescent="0.2">
      <c r="A45" s="80">
        <v>42</v>
      </c>
      <c r="B45" s="27"/>
      <c r="C45" s="28" t="s">
        <v>248</v>
      </c>
      <c r="D45" s="71">
        <v>3</v>
      </c>
      <c r="E45" s="29">
        <v>10049</v>
      </c>
      <c r="F45" s="29">
        <v>1000</v>
      </c>
      <c r="G45" s="30">
        <v>4612731940348</v>
      </c>
      <c r="H45" s="119" t="s">
        <v>174</v>
      </c>
      <c r="I45" s="97">
        <v>1400</v>
      </c>
      <c r="J45" s="29"/>
      <c r="K45" s="109">
        <f t="shared" si="1"/>
        <v>0</v>
      </c>
      <c r="L45" s="105"/>
      <c r="M45" s="129"/>
      <c r="N45" s="7"/>
      <c r="O45" s="7"/>
    </row>
    <row r="46" spans="1:15" ht="92.25" customHeight="1" x14ac:dyDescent="0.2">
      <c r="A46" s="80">
        <v>43</v>
      </c>
      <c r="B46" s="27"/>
      <c r="C46" s="28" t="s">
        <v>249</v>
      </c>
      <c r="D46" s="71">
        <v>3</v>
      </c>
      <c r="E46" s="29">
        <v>10008</v>
      </c>
      <c r="F46" s="29">
        <v>250</v>
      </c>
      <c r="G46" s="30">
        <v>4612731940034</v>
      </c>
      <c r="H46" s="119" t="s">
        <v>174</v>
      </c>
      <c r="I46" s="97">
        <v>245</v>
      </c>
      <c r="J46" s="29"/>
      <c r="K46" s="109">
        <f t="shared" si="1"/>
        <v>0</v>
      </c>
      <c r="L46" s="105"/>
      <c r="M46" s="129"/>
      <c r="N46" s="7"/>
      <c r="O46" s="7"/>
    </row>
    <row r="47" spans="1:15" ht="92.25" customHeight="1" x14ac:dyDescent="0.2">
      <c r="A47" s="80">
        <v>44</v>
      </c>
      <c r="B47" s="27"/>
      <c r="C47" s="28" t="s">
        <v>250</v>
      </c>
      <c r="D47" s="71">
        <v>3</v>
      </c>
      <c r="E47" s="29">
        <v>10083</v>
      </c>
      <c r="F47" s="29">
        <v>1000</v>
      </c>
      <c r="G47" s="30">
        <v>4612731940355</v>
      </c>
      <c r="H47" s="119" t="s">
        <v>174</v>
      </c>
      <c r="I47" s="97">
        <v>890</v>
      </c>
      <c r="J47" s="29"/>
      <c r="K47" s="109">
        <f t="shared" si="1"/>
        <v>0</v>
      </c>
      <c r="L47" s="105"/>
      <c r="M47" s="129"/>
      <c r="N47" s="7"/>
      <c r="O47" s="7"/>
    </row>
    <row r="48" spans="1:15" ht="92.25" customHeight="1" x14ac:dyDescent="0.2">
      <c r="A48" s="80">
        <v>45</v>
      </c>
      <c r="B48" s="27"/>
      <c r="C48" s="28" t="s">
        <v>251</v>
      </c>
      <c r="D48" s="71">
        <v>3</v>
      </c>
      <c r="E48" s="29">
        <v>10004</v>
      </c>
      <c r="F48" s="29">
        <v>250</v>
      </c>
      <c r="G48" s="30">
        <v>4612731940171</v>
      </c>
      <c r="H48" s="119" t="s">
        <v>174</v>
      </c>
      <c r="I48" s="97">
        <v>220</v>
      </c>
      <c r="J48" s="29"/>
      <c r="K48" s="109">
        <f t="shared" si="1"/>
        <v>0</v>
      </c>
      <c r="L48" s="105"/>
      <c r="M48" s="129"/>
      <c r="N48" s="7"/>
      <c r="O48" s="7"/>
    </row>
    <row r="49" spans="1:15" ht="92.25" customHeight="1" x14ac:dyDescent="0.2">
      <c r="A49" s="80">
        <v>46</v>
      </c>
      <c r="B49" s="27"/>
      <c r="C49" s="28" t="s">
        <v>252</v>
      </c>
      <c r="D49" s="71">
        <v>3</v>
      </c>
      <c r="E49" s="29">
        <v>10087</v>
      </c>
      <c r="F49" s="29">
        <v>1000</v>
      </c>
      <c r="G49" s="30">
        <v>4612731940379</v>
      </c>
      <c r="H49" s="119" t="s">
        <v>174</v>
      </c>
      <c r="I49" s="97">
        <v>800</v>
      </c>
      <c r="J49" s="29"/>
      <c r="K49" s="109">
        <f t="shared" si="1"/>
        <v>0</v>
      </c>
      <c r="L49" s="105"/>
      <c r="M49" s="129"/>
      <c r="N49" s="7"/>
      <c r="O49" s="7"/>
    </row>
    <row r="50" spans="1:15" ht="92.25" customHeight="1" x14ac:dyDescent="0.2">
      <c r="A50" s="80">
        <v>47</v>
      </c>
      <c r="B50" s="27"/>
      <c r="C50" s="28" t="s">
        <v>253</v>
      </c>
      <c r="D50" s="71">
        <v>3</v>
      </c>
      <c r="E50" s="29">
        <v>10003</v>
      </c>
      <c r="F50" s="29">
        <v>250</v>
      </c>
      <c r="G50" s="30">
        <v>4612731940041</v>
      </c>
      <c r="H50" s="119" t="s">
        <v>174</v>
      </c>
      <c r="I50" s="97">
        <v>225</v>
      </c>
      <c r="J50" s="29"/>
      <c r="K50" s="109">
        <f t="shared" si="1"/>
        <v>0</v>
      </c>
      <c r="L50" s="105"/>
      <c r="M50" s="129"/>
      <c r="N50" s="7"/>
      <c r="O50" s="7"/>
    </row>
    <row r="51" spans="1:15" ht="92.25" customHeight="1" x14ac:dyDescent="0.2">
      <c r="A51" s="80">
        <v>48</v>
      </c>
      <c r="B51" s="27"/>
      <c r="C51" s="28" t="s">
        <v>254</v>
      </c>
      <c r="D51" s="71">
        <v>3</v>
      </c>
      <c r="E51" s="29">
        <v>10085</v>
      </c>
      <c r="F51" s="29">
        <v>1000</v>
      </c>
      <c r="G51" s="30">
        <v>4612731940386</v>
      </c>
      <c r="H51" s="119" t="s">
        <v>174</v>
      </c>
      <c r="I51" s="97">
        <v>850</v>
      </c>
      <c r="J51" s="29"/>
      <c r="K51" s="109">
        <f t="shared" si="1"/>
        <v>0</v>
      </c>
      <c r="L51" s="105"/>
      <c r="M51" s="129"/>
      <c r="N51" s="7"/>
      <c r="O51" s="7"/>
    </row>
    <row r="52" spans="1:15" ht="92.25" customHeight="1" x14ac:dyDescent="0.2">
      <c r="A52" s="80">
        <v>49</v>
      </c>
      <c r="B52" s="27"/>
      <c r="C52" s="28" t="s">
        <v>263</v>
      </c>
      <c r="D52" s="71">
        <v>3</v>
      </c>
      <c r="E52" s="29">
        <v>10002</v>
      </c>
      <c r="F52" s="29">
        <v>250</v>
      </c>
      <c r="G52" s="30">
        <v>4612731940188</v>
      </c>
      <c r="H52" s="119" t="s">
        <v>174</v>
      </c>
      <c r="I52" s="97">
        <v>320</v>
      </c>
      <c r="J52" s="29"/>
      <c r="K52" s="109">
        <f t="shared" si="1"/>
        <v>0</v>
      </c>
      <c r="L52" s="105"/>
      <c r="M52" s="129"/>
      <c r="N52" s="7"/>
      <c r="O52" s="7"/>
    </row>
    <row r="53" spans="1:15" ht="92.25" customHeight="1" x14ac:dyDescent="0.2">
      <c r="A53" s="80">
        <v>50</v>
      </c>
      <c r="B53" s="27"/>
      <c r="C53" s="28" t="s">
        <v>262</v>
      </c>
      <c r="D53" s="71">
        <v>3</v>
      </c>
      <c r="E53" s="29">
        <v>10072</v>
      </c>
      <c r="F53" s="29">
        <v>1000</v>
      </c>
      <c r="G53" s="30">
        <v>4612731942007</v>
      </c>
      <c r="H53" s="119" t="s">
        <v>174</v>
      </c>
      <c r="I53" s="97">
        <v>1100</v>
      </c>
      <c r="J53" s="29"/>
      <c r="K53" s="109">
        <f t="shared" si="1"/>
        <v>0</v>
      </c>
      <c r="L53" s="105"/>
      <c r="M53" s="129"/>
      <c r="N53" s="7"/>
      <c r="O53" s="7"/>
    </row>
    <row r="54" spans="1:15" s="37" customFormat="1" ht="92.25" customHeight="1" x14ac:dyDescent="0.15">
      <c r="A54" s="80">
        <v>51</v>
      </c>
      <c r="B54" s="32"/>
      <c r="C54" s="33" t="s">
        <v>261</v>
      </c>
      <c r="D54" s="71">
        <v>3</v>
      </c>
      <c r="E54" s="34">
        <v>10053</v>
      </c>
      <c r="F54" s="34">
        <v>250</v>
      </c>
      <c r="G54" s="35">
        <v>4612731940911</v>
      </c>
      <c r="H54" s="119" t="s">
        <v>174</v>
      </c>
      <c r="I54" s="99">
        <v>330</v>
      </c>
      <c r="J54" s="34"/>
      <c r="K54" s="109">
        <f t="shared" si="1"/>
        <v>0</v>
      </c>
      <c r="L54" s="111"/>
      <c r="M54" s="129"/>
      <c r="N54" s="36"/>
      <c r="O54" s="36"/>
    </row>
    <row r="55" spans="1:15" ht="92.25" customHeight="1" x14ac:dyDescent="0.2">
      <c r="A55" s="80">
        <v>52</v>
      </c>
      <c r="B55" s="27"/>
      <c r="C55" s="28" t="s">
        <v>260</v>
      </c>
      <c r="D55" s="71">
        <v>3</v>
      </c>
      <c r="E55" s="29">
        <v>10086</v>
      </c>
      <c r="F55" s="29">
        <v>1000</v>
      </c>
      <c r="G55" s="30">
        <v>4612731940393</v>
      </c>
      <c r="H55" s="119" t="s">
        <v>174</v>
      </c>
      <c r="I55" s="97">
        <v>1150</v>
      </c>
      <c r="J55" s="29"/>
      <c r="K55" s="109">
        <f t="shared" si="1"/>
        <v>0</v>
      </c>
      <c r="L55" s="105"/>
      <c r="M55" s="129"/>
      <c r="N55" s="7"/>
      <c r="O55" s="7"/>
    </row>
    <row r="56" spans="1:15" ht="92.25" customHeight="1" x14ac:dyDescent="0.2">
      <c r="A56" s="80">
        <v>53</v>
      </c>
      <c r="B56" s="27"/>
      <c r="C56" s="28" t="s">
        <v>259</v>
      </c>
      <c r="D56" s="71">
        <v>3</v>
      </c>
      <c r="E56" s="29">
        <v>10014</v>
      </c>
      <c r="F56" s="29">
        <v>250</v>
      </c>
      <c r="G56" s="30">
        <v>4612731940195</v>
      </c>
      <c r="H56" s="119" t="s">
        <v>174</v>
      </c>
      <c r="I56" s="97">
        <v>220</v>
      </c>
      <c r="J56" s="29"/>
      <c r="K56" s="109">
        <f t="shared" si="1"/>
        <v>0</v>
      </c>
      <c r="L56" s="105"/>
      <c r="M56" s="129"/>
      <c r="N56" s="7"/>
      <c r="O56" s="7"/>
    </row>
    <row r="57" spans="1:15" ht="92.25" customHeight="1" x14ac:dyDescent="0.2">
      <c r="A57" s="80">
        <v>54</v>
      </c>
      <c r="B57" s="27"/>
      <c r="C57" s="28" t="s">
        <v>258</v>
      </c>
      <c r="D57" s="71">
        <v>3</v>
      </c>
      <c r="E57" s="29">
        <v>10088</v>
      </c>
      <c r="F57" s="29">
        <v>1000</v>
      </c>
      <c r="G57" s="30">
        <v>4612731940409</v>
      </c>
      <c r="H57" s="119" t="s">
        <v>174</v>
      </c>
      <c r="I57" s="97">
        <v>800</v>
      </c>
      <c r="J57" s="29"/>
      <c r="K57" s="109">
        <f t="shared" si="1"/>
        <v>0</v>
      </c>
      <c r="L57" s="105"/>
      <c r="M57" s="129"/>
      <c r="N57" s="7"/>
      <c r="O57" s="7"/>
    </row>
    <row r="58" spans="1:15" s="37" customFormat="1" ht="92.25" customHeight="1" x14ac:dyDescent="0.15">
      <c r="A58" s="80">
        <v>55</v>
      </c>
      <c r="B58" s="32"/>
      <c r="C58" s="70" t="s">
        <v>257</v>
      </c>
      <c r="D58" s="71">
        <v>3</v>
      </c>
      <c r="E58" s="87">
        <v>10007</v>
      </c>
      <c r="F58" s="34">
        <v>300</v>
      </c>
      <c r="G58" s="35">
        <v>4612731940959</v>
      </c>
      <c r="H58" s="119" t="s">
        <v>174</v>
      </c>
      <c r="I58" s="99">
        <v>260</v>
      </c>
      <c r="J58" s="34"/>
      <c r="K58" s="109">
        <f t="shared" si="1"/>
        <v>0</v>
      </c>
      <c r="L58" s="111"/>
      <c r="M58" s="129"/>
      <c r="N58" s="36"/>
      <c r="O58" s="36"/>
    </row>
    <row r="59" spans="1:15" ht="92.25" customHeight="1" x14ac:dyDescent="0.2">
      <c r="A59" s="80">
        <v>56</v>
      </c>
      <c r="B59" s="39"/>
      <c r="C59" s="11" t="s">
        <v>256</v>
      </c>
      <c r="D59" s="71">
        <v>3</v>
      </c>
      <c r="E59" s="12">
        <v>10084</v>
      </c>
      <c r="F59" s="71">
        <v>1000</v>
      </c>
      <c r="G59" s="30">
        <v>4612731940362</v>
      </c>
      <c r="H59" s="119" t="s">
        <v>174</v>
      </c>
      <c r="I59" s="97">
        <v>800</v>
      </c>
      <c r="J59" s="29"/>
      <c r="K59" s="109">
        <f t="shared" si="1"/>
        <v>0</v>
      </c>
      <c r="L59" s="105"/>
      <c r="M59" s="129"/>
      <c r="N59" s="7"/>
      <c r="O59" s="7"/>
    </row>
    <row r="60" spans="1:15" ht="34" customHeight="1" x14ac:dyDescent="0.2">
      <c r="A60" s="229" t="s">
        <v>9</v>
      </c>
      <c r="B60" s="230"/>
      <c r="C60" s="230"/>
      <c r="D60" s="230"/>
      <c r="E60" s="230"/>
      <c r="F60" s="230"/>
      <c r="G60" s="230"/>
      <c r="H60" s="230"/>
      <c r="I60" s="230"/>
      <c r="J60" s="230"/>
      <c r="K60" s="230"/>
      <c r="L60" s="231"/>
      <c r="M60" s="129"/>
      <c r="N60" s="7"/>
      <c r="O60" s="7"/>
    </row>
    <row r="61" spans="1:15" ht="92.25" customHeight="1" x14ac:dyDescent="0.2">
      <c r="A61" s="80">
        <v>57</v>
      </c>
      <c r="B61" s="74"/>
      <c r="C61" s="11" t="s">
        <v>255</v>
      </c>
      <c r="D61" s="72">
        <v>3</v>
      </c>
      <c r="E61" s="12">
        <v>50003</v>
      </c>
      <c r="F61" s="12">
        <v>500</v>
      </c>
      <c r="G61" s="75">
        <v>4612731940676</v>
      </c>
      <c r="H61" s="119" t="s">
        <v>174</v>
      </c>
      <c r="I61" s="96">
        <v>320</v>
      </c>
      <c r="J61" s="71"/>
      <c r="K61" s="110">
        <f t="shared" ref="K61:K62" si="2">J61*I61</f>
        <v>0</v>
      </c>
      <c r="L61" s="105"/>
      <c r="M61" s="129"/>
      <c r="N61" s="7"/>
      <c r="O61" s="7"/>
    </row>
    <row r="62" spans="1:15" ht="104" customHeight="1" x14ac:dyDescent="0.2">
      <c r="A62" s="123">
        <v>58</v>
      </c>
      <c r="B62" s="105"/>
      <c r="C62" s="105" t="s">
        <v>264</v>
      </c>
      <c r="D62" s="72">
        <v>3</v>
      </c>
      <c r="E62" s="12">
        <v>50002</v>
      </c>
      <c r="F62" s="12">
        <v>350</v>
      </c>
      <c r="G62" s="75">
        <v>4612731940973</v>
      </c>
      <c r="H62" s="119" t="s">
        <v>174</v>
      </c>
      <c r="I62" s="96">
        <v>150</v>
      </c>
      <c r="J62" s="89"/>
      <c r="K62" s="110">
        <f t="shared" si="2"/>
        <v>0</v>
      </c>
      <c r="L62" s="105"/>
      <c r="M62" s="129"/>
      <c r="N62" s="7"/>
      <c r="O62" s="7"/>
    </row>
    <row r="63" spans="1:15" ht="15.75" customHeight="1" x14ac:dyDescent="0.2">
      <c r="A63" s="15"/>
      <c r="B63" s="7"/>
      <c r="C63" s="77"/>
      <c r="D63" s="77"/>
      <c r="E63" s="88"/>
      <c r="F63" s="15"/>
      <c r="G63" s="76"/>
      <c r="H63" s="17"/>
      <c r="I63" s="15"/>
      <c r="J63" s="106">
        <f>SUM(J3:J62)</f>
        <v>0</v>
      </c>
      <c r="K63" s="104">
        <f>SUM(K3:K62)</f>
        <v>0</v>
      </c>
      <c r="L63" s="105"/>
      <c r="M63" s="7"/>
      <c r="N63" s="7"/>
      <c r="O63" s="7"/>
    </row>
    <row r="64" spans="1:15" ht="15.75" customHeight="1" x14ac:dyDescent="0.2">
      <c r="A64" s="15"/>
      <c r="B64" s="7"/>
      <c r="C64" s="77"/>
      <c r="D64" s="77"/>
      <c r="E64" s="15"/>
      <c r="F64" s="15"/>
      <c r="G64" s="76"/>
      <c r="H64" s="17"/>
      <c r="I64" s="15"/>
      <c r="K64" s="15"/>
      <c r="L64" s="105"/>
      <c r="M64" s="7"/>
      <c r="N64" s="7"/>
      <c r="O64" s="7"/>
    </row>
    <row r="65" spans="1:15" ht="15.75" customHeight="1" x14ac:dyDescent="0.2">
      <c r="A65" s="15"/>
      <c r="B65" s="7"/>
      <c r="C65" s="77"/>
      <c r="D65" s="77"/>
      <c r="E65" s="15"/>
      <c r="F65" s="15"/>
      <c r="G65" s="76"/>
      <c r="H65" s="17"/>
      <c r="I65" s="15"/>
      <c r="K65" s="15"/>
      <c r="L65" s="105"/>
      <c r="M65" s="7"/>
      <c r="N65" s="7"/>
      <c r="O65" s="7"/>
    </row>
    <row r="66" spans="1:15" ht="15.75" customHeight="1" x14ac:dyDescent="0.2">
      <c r="A66" s="15"/>
      <c r="B66" s="7"/>
      <c r="C66" s="7"/>
      <c r="D66" s="7"/>
      <c r="E66" s="15"/>
      <c r="F66" s="15"/>
      <c r="G66" s="76"/>
      <c r="H66" s="17"/>
      <c r="I66" s="15"/>
      <c r="K66" s="15"/>
      <c r="L66" s="105"/>
      <c r="M66" s="7"/>
      <c r="N66" s="7"/>
      <c r="O66" s="7"/>
    </row>
    <row r="67" spans="1:15" ht="15.75" customHeight="1" x14ac:dyDescent="0.2">
      <c r="A67" s="15"/>
      <c r="B67" s="7"/>
      <c r="C67" s="7"/>
      <c r="D67" s="7"/>
      <c r="E67" s="15"/>
      <c r="F67" s="15"/>
      <c r="G67" s="76"/>
      <c r="H67" s="15"/>
      <c r="I67" s="15"/>
      <c r="K67" s="7"/>
      <c r="L67" s="105"/>
      <c r="M67" s="7"/>
      <c r="N67" s="7"/>
      <c r="O67" s="7"/>
    </row>
    <row r="68" spans="1:15" ht="15.75" customHeight="1" x14ac:dyDescent="0.2">
      <c r="A68" s="15"/>
      <c r="B68" s="7"/>
      <c r="C68" s="7"/>
      <c r="D68" s="7"/>
      <c r="E68" s="15"/>
      <c r="F68" s="15"/>
      <c r="G68" s="76"/>
      <c r="H68" s="15"/>
      <c r="I68" s="15"/>
      <c r="K68" s="7"/>
      <c r="L68" s="105"/>
      <c r="M68" s="7"/>
      <c r="N68" s="7"/>
      <c r="O68" s="7"/>
    </row>
    <row r="69" spans="1:15" ht="15.75" customHeight="1" x14ac:dyDescent="0.2">
      <c r="A69" s="15"/>
      <c r="B69" s="7"/>
      <c r="C69" s="7"/>
      <c r="D69" s="7"/>
      <c r="E69" s="15"/>
      <c r="F69" s="15"/>
      <c r="G69" s="76"/>
      <c r="H69" s="17"/>
      <c r="I69" s="15"/>
      <c r="K69" s="15"/>
      <c r="L69" s="105"/>
      <c r="M69" s="7"/>
      <c r="N69" s="7"/>
      <c r="O69" s="7"/>
    </row>
    <row r="70" spans="1:15" ht="15.75" customHeight="1" x14ac:dyDescent="0.2">
      <c r="A70" s="15"/>
      <c r="B70" s="7"/>
      <c r="C70" s="7"/>
      <c r="D70" s="7"/>
      <c r="E70" s="15"/>
      <c r="F70" s="15"/>
      <c r="G70" s="76"/>
      <c r="H70" s="17"/>
      <c r="I70" s="15"/>
      <c r="K70" s="15"/>
      <c r="L70" s="105"/>
      <c r="M70" s="7"/>
      <c r="N70" s="7"/>
      <c r="O70" s="7"/>
    </row>
    <row r="71" spans="1:15" ht="15.75" customHeight="1" x14ac:dyDescent="0.2">
      <c r="A71" s="15"/>
      <c r="B71" s="7"/>
      <c r="C71" s="7"/>
      <c r="D71" s="7"/>
      <c r="E71" s="15"/>
      <c r="F71" s="15"/>
      <c r="G71" s="76"/>
      <c r="H71" s="17"/>
      <c r="I71" s="15"/>
      <c r="K71" s="15"/>
      <c r="L71" s="105"/>
      <c r="M71" s="7"/>
      <c r="N71" s="7"/>
      <c r="O71" s="7"/>
    </row>
    <row r="72" spans="1:15" ht="15.75" customHeight="1" x14ac:dyDescent="0.2">
      <c r="A72" s="15"/>
      <c r="B72" s="7"/>
      <c r="C72" s="7"/>
      <c r="D72" s="7"/>
      <c r="E72" s="15"/>
      <c r="F72" s="15"/>
      <c r="G72" s="76"/>
      <c r="H72" s="17"/>
      <c r="I72" s="15"/>
      <c r="K72" s="15"/>
      <c r="L72" s="105"/>
      <c r="M72" s="7"/>
      <c r="N72" s="7"/>
      <c r="O72" s="7"/>
    </row>
    <row r="73" spans="1:15" ht="15.75" customHeight="1" x14ac:dyDescent="0.2">
      <c r="A73" s="15"/>
      <c r="B73" s="7"/>
      <c r="C73" s="7"/>
      <c r="D73" s="7"/>
      <c r="E73" s="15"/>
      <c r="F73" s="15"/>
      <c r="G73" s="76"/>
      <c r="H73" s="17"/>
      <c r="I73" s="15"/>
      <c r="K73" s="15"/>
      <c r="L73" s="105"/>
      <c r="M73" s="7"/>
      <c r="N73" s="7"/>
      <c r="O73" s="7"/>
    </row>
    <row r="74" spans="1:15" ht="15.75" customHeight="1" x14ac:dyDescent="0.2">
      <c r="A74" s="15"/>
      <c r="B74" s="7"/>
      <c r="C74" s="7"/>
      <c r="D74" s="7"/>
      <c r="E74" s="15"/>
      <c r="F74" s="15"/>
      <c r="G74" s="76"/>
      <c r="H74" s="17"/>
      <c r="I74" s="15"/>
      <c r="K74" s="15"/>
      <c r="L74" s="105"/>
      <c r="M74" s="7"/>
      <c r="N74" s="7"/>
      <c r="O74" s="7"/>
    </row>
    <row r="75" spans="1:15" ht="15.75" customHeight="1" x14ac:dyDescent="0.2">
      <c r="A75" s="15"/>
      <c r="B75" s="7"/>
      <c r="C75" s="7"/>
      <c r="D75" s="7"/>
      <c r="E75" s="15"/>
      <c r="F75" s="15"/>
      <c r="G75" s="76"/>
      <c r="H75" s="17"/>
      <c r="I75" s="15"/>
      <c r="K75" s="15"/>
      <c r="L75" s="105"/>
      <c r="M75" s="7"/>
      <c r="N75" s="7"/>
      <c r="O75" s="7"/>
    </row>
    <row r="76" spans="1:15" ht="15.75" customHeight="1" x14ac:dyDescent="0.2">
      <c r="A76" s="15"/>
      <c r="B76" s="7"/>
      <c r="C76" s="7"/>
      <c r="D76" s="7"/>
      <c r="E76" s="15"/>
      <c r="F76" s="15"/>
      <c r="G76" s="76"/>
      <c r="H76" s="17"/>
      <c r="I76" s="15"/>
      <c r="K76" s="15"/>
      <c r="L76" s="105"/>
      <c r="M76" s="7"/>
      <c r="N76" s="7"/>
      <c r="O76" s="7"/>
    </row>
    <row r="77" spans="1:15" ht="15.75" customHeight="1" x14ac:dyDescent="0.2">
      <c r="A77" s="15"/>
      <c r="B77" s="7"/>
      <c r="C77" s="7"/>
      <c r="D77" s="7"/>
      <c r="E77" s="15"/>
      <c r="F77" s="15"/>
      <c r="G77" s="76"/>
      <c r="H77" s="17"/>
      <c r="I77" s="15"/>
      <c r="K77" s="15"/>
      <c r="L77" s="105"/>
      <c r="M77" s="7"/>
      <c r="N77" s="7"/>
      <c r="O77" s="7"/>
    </row>
    <row r="78" spans="1:15" ht="15.75" customHeight="1" x14ac:dyDescent="0.2">
      <c r="A78" s="15"/>
      <c r="B78" s="7"/>
      <c r="C78" s="7"/>
      <c r="D78" s="7"/>
      <c r="E78" s="15"/>
      <c r="F78" s="15"/>
      <c r="G78" s="76"/>
      <c r="H78" s="17"/>
      <c r="I78" s="15"/>
      <c r="K78" s="15"/>
      <c r="L78" s="105"/>
      <c r="M78" s="7"/>
      <c r="N78" s="7"/>
      <c r="O78" s="7"/>
    </row>
    <row r="79" spans="1:15" ht="15.75" customHeight="1" x14ac:dyDescent="0.2">
      <c r="A79" s="15"/>
      <c r="B79" s="7"/>
      <c r="C79" s="7"/>
      <c r="D79" s="7"/>
      <c r="E79" s="15"/>
      <c r="F79" s="15"/>
      <c r="G79" s="76"/>
      <c r="H79" s="17"/>
      <c r="I79" s="15"/>
      <c r="K79" s="15"/>
      <c r="L79" s="105"/>
      <c r="M79" s="7"/>
      <c r="N79" s="7"/>
      <c r="O79" s="7"/>
    </row>
    <row r="80" spans="1:15" ht="15.75" customHeight="1" x14ac:dyDescent="0.2">
      <c r="A80" s="15"/>
      <c r="B80" s="7"/>
      <c r="C80" s="7"/>
      <c r="D80" s="7"/>
      <c r="E80" s="15"/>
      <c r="F80" s="15"/>
      <c r="G80" s="76"/>
      <c r="H80" s="17"/>
      <c r="I80" s="15"/>
      <c r="K80" s="15"/>
      <c r="L80" s="105"/>
      <c r="M80" s="7"/>
      <c r="N80" s="7"/>
      <c r="O80" s="7"/>
    </row>
    <row r="81" spans="1:15" ht="15.75" customHeight="1" x14ac:dyDescent="0.2">
      <c r="A81" s="15"/>
      <c r="B81" s="7"/>
      <c r="C81" s="7"/>
      <c r="D81" s="7"/>
      <c r="E81" s="15"/>
      <c r="F81" s="15"/>
      <c r="G81" s="76"/>
      <c r="H81" s="17"/>
      <c r="I81" s="15"/>
      <c r="K81" s="15"/>
      <c r="L81" s="105"/>
      <c r="M81" s="7"/>
      <c r="N81" s="7"/>
      <c r="O81" s="7"/>
    </row>
    <row r="82" spans="1:15" ht="15.75" customHeight="1" x14ac:dyDescent="0.2">
      <c r="A82" s="15"/>
      <c r="B82" s="7"/>
      <c r="C82" s="7"/>
      <c r="D82" s="7"/>
      <c r="E82" s="15"/>
      <c r="F82" s="15"/>
      <c r="G82" s="76"/>
      <c r="H82" s="17"/>
      <c r="I82" s="15"/>
      <c r="K82" s="15"/>
      <c r="L82" s="105"/>
      <c r="M82" s="7"/>
      <c r="N82" s="7"/>
      <c r="O82" s="7"/>
    </row>
    <row r="83" spans="1:15" ht="15.75" customHeight="1" x14ac:dyDescent="0.2">
      <c r="A83" s="15"/>
      <c r="B83" s="7"/>
      <c r="C83" s="7"/>
      <c r="D83" s="7"/>
      <c r="E83" s="15"/>
      <c r="F83" s="15"/>
      <c r="G83" s="76"/>
      <c r="H83" s="17"/>
      <c r="I83" s="15"/>
      <c r="K83" s="15"/>
      <c r="L83" s="105"/>
      <c r="M83" s="7"/>
      <c r="N83" s="7"/>
      <c r="O83" s="7"/>
    </row>
    <row r="84" spans="1:15" ht="15.75" customHeight="1" x14ac:dyDescent="0.2">
      <c r="A84" s="15"/>
      <c r="B84" s="7"/>
      <c r="C84" s="7"/>
      <c r="D84" s="7"/>
      <c r="E84" s="15"/>
      <c r="F84" s="15"/>
      <c r="G84" s="76"/>
      <c r="H84" s="17"/>
      <c r="I84" s="15"/>
      <c r="K84" s="15"/>
      <c r="L84" s="105"/>
      <c r="M84" s="7"/>
      <c r="N84" s="7"/>
      <c r="O84" s="7"/>
    </row>
    <row r="85" spans="1:15" ht="15.75" customHeight="1" x14ac:dyDescent="0.2">
      <c r="A85" s="15"/>
      <c r="B85" s="7"/>
      <c r="C85" s="7"/>
      <c r="D85" s="7"/>
      <c r="E85" s="15"/>
      <c r="F85" s="15"/>
      <c r="G85" s="76"/>
      <c r="H85" s="17"/>
      <c r="I85" s="15"/>
      <c r="K85" s="15"/>
      <c r="L85" s="105"/>
      <c r="M85" s="7"/>
      <c r="N85" s="7"/>
      <c r="O85" s="7"/>
    </row>
    <row r="86" spans="1:15" ht="15.75" customHeight="1" x14ac:dyDescent="0.2">
      <c r="A86" s="15"/>
      <c r="B86" s="7"/>
      <c r="C86" s="7"/>
      <c r="D86" s="7"/>
      <c r="E86" s="15"/>
      <c r="F86" s="15"/>
      <c r="G86" s="76"/>
      <c r="H86" s="17"/>
      <c r="I86" s="15"/>
      <c r="K86" s="15"/>
      <c r="L86" s="105"/>
      <c r="M86" s="7"/>
      <c r="N86" s="7"/>
      <c r="O86" s="7"/>
    </row>
    <row r="87" spans="1:15" ht="15.75" customHeight="1" x14ac:dyDescent="0.2">
      <c r="A87" s="15"/>
      <c r="B87" s="7"/>
      <c r="C87" s="7"/>
      <c r="D87" s="7"/>
      <c r="E87" s="15"/>
      <c r="F87" s="15"/>
      <c r="G87" s="76"/>
      <c r="H87" s="17"/>
      <c r="I87" s="15"/>
      <c r="K87" s="15"/>
      <c r="L87" s="105"/>
      <c r="M87" s="7"/>
      <c r="N87" s="7"/>
      <c r="O87" s="7"/>
    </row>
    <row r="88" spans="1:15" ht="15.75" customHeight="1" x14ac:dyDescent="0.2">
      <c r="A88" s="15"/>
      <c r="B88" s="7"/>
      <c r="C88" s="7"/>
      <c r="D88" s="7"/>
      <c r="E88" s="15"/>
      <c r="F88" s="15"/>
      <c r="G88" s="76"/>
      <c r="H88" s="17"/>
      <c r="I88" s="15"/>
      <c r="K88" s="15"/>
      <c r="L88" s="105"/>
      <c r="M88" s="7"/>
      <c r="N88" s="7"/>
      <c r="O88" s="7"/>
    </row>
    <row r="89" spans="1:15" ht="15.75" customHeight="1" x14ac:dyDescent="0.2">
      <c r="A89" s="15"/>
      <c r="B89" s="7"/>
      <c r="C89" s="7"/>
      <c r="D89" s="7"/>
      <c r="E89" s="15"/>
      <c r="F89" s="15"/>
      <c r="G89" s="76"/>
      <c r="H89" s="17"/>
      <c r="I89" s="15"/>
      <c r="K89" s="15"/>
      <c r="L89" s="105"/>
      <c r="M89" s="7"/>
      <c r="N89" s="7"/>
      <c r="O89" s="7"/>
    </row>
    <row r="90" spans="1:15" ht="15.75" customHeight="1" x14ac:dyDescent="0.2">
      <c r="A90" s="15"/>
      <c r="B90" s="7"/>
      <c r="C90" s="7"/>
      <c r="D90" s="7"/>
      <c r="E90" s="15"/>
      <c r="F90" s="15"/>
      <c r="G90" s="76"/>
      <c r="H90" s="17"/>
      <c r="I90" s="15"/>
      <c r="K90" s="15"/>
      <c r="L90" s="105"/>
      <c r="M90" s="7"/>
      <c r="N90" s="7"/>
      <c r="O90" s="7"/>
    </row>
    <row r="91" spans="1:15" ht="15.75" customHeight="1" x14ac:dyDescent="0.2">
      <c r="A91" s="15"/>
      <c r="B91" s="7"/>
      <c r="C91" s="7"/>
      <c r="D91" s="7"/>
      <c r="E91" s="15"/>
      <c r="F91" s="15"/>
      <c r="G91" s="76"/>
      <c r="H91" s="17"/>
      <c r="I91" s="15"/>
      <c r="K91" s="15"/>
      <c r="L91" s="105"/>
      <c r="M91" s="7"/>
      <c r="N91" s="7"/>
      <c r="O91" s="7"/>
    </row>
    <row r="92" spans="1:15" ht="15.75" customHeight="1" x14ac:dyDescent="0.2">
      <c r="A92" s="15"/>
      <c r="B92" s="7"/>
      <c r="C92" s="7"/>
      <c r="D92" s="7"/>
      <c r="E92" s="15"/>
      <c r="F92" s="15"/>
      <c r="G92" s="76"/>
      <c r="H92" s="17"/>
      <c r="I92" s="15"/>
      <c r="K92" s="15"/>
      <c r="L92" s="105"/>
      <c r="M92" s="7"/>
      <c r="N92" s="7"/>
      <c r="O92" s="7"/>
    </row>
    <row r="93" spans="1:15" ht="15.75" customHeight="1" x14ac:dyDescent="0.2">
      <c r="A93" s="15"/>
      <c r="B93" s="7"/>
      <c r="C93" s="7"/>
      <c r="D93" s="7"/>
      <c r="E93" s="15"/>
      <c r="F93" s="15"/>
      <c r="G93" s="76"/>
      <c r="H93" s="17"/>
      <c r="I93" s="15"/>
      <c r="K93" s="15"/>
      <c r="L93" s="105"/>
      <c r="M93" s="7"/>
      <c r="N93" s="7"/>
      <c r="O93" s="7"/>
    </row>
    <row r="94" spans="1:15" ht="15.75" customHeight="1" x14ac:dyDescent="0.2">
      <c r="A94" s="15"/>
      <c r="B94" s="7"/>
      <c r="C94" s="7"/>
      <c r="D94" s="7"/>
      <c r="E94" s="15"/>
      <c r="F94" s="15"/>
      <c r="G94" s="76"/>
      <c r="H94" s="17"/>
      <c r="I94" s="15"/>
      <c r="K94" s="15"/>
      <c r="L94" s="105"/>
      <c r="M94" s="7"/>
      <c r="N94" s="7"/>
      <c r="O94" s="7"/>
    </row>
    <row r="95" spans="1:15" ht="15.75" customHeight="1" x14ac:dyDescent="0.2">
      <c r="A95" s="15"/>
      <c r="B95" s="7"/>
      <c r="C95" s="7"/>
      <c r="D95" s="7"/>
      <c r="E95" s="15"/>
      <c r="F95" s="15"/>
      <c r="G95" s="76"/>
      <c r="H95" s="17"/>
      <c r="I95" s="15"/>
      <c r="K95" s="15"/>
      <c r="L95" s="105"/>
      <c r="M95" s="7"/>
      <c r="N95" s="7"/>
      <c r="O95" s="7"/>
    </row>
    <row r="96" spans="1:15" ht="15.75" customHeight="1" x14ac:dyDescent="0.2">
      <c r="A96" s="15"/>
      <c r="B96" s="7"/>
      <c r="C96" s="7"/>
      <c r="D96" s="7"/>
      <c r="E96" s="15"/>
      <c r="F96" s="15"/>
      <c r="G96" s="76"/>
      <c r="H96" s="17"/>
      <c r="I96" s="15"/>
      <c r="K96" s="15"/>
      <c r="L96" s="105"/>
      <c r="M96" s="7"/>
      <c r="N96" s="7"/>
      <c r="O96" s="7"/>
    </row>
    <row r="97" spans="1:15" ht="15.75" customHeight="1" x14ac:dyDescent="0.2">
      <c r="A97" s="15"/>
      <c r="B97" s="7"/>
      <c r="C97" s="7"/>
      <c r="D97" s="7"/>
      <c r="E97" s="15"/>
      <c r="F97" s="15"/>
      <c r="G97" s="76"/>
      <c r="H97" s="17"/>
      <c r="I97" s="15"/>
      <c r="K97" s="15"/>
      <c r="L97" s="105"/>
      <c r="M97" s="7"/>
      <c r="N97" s="7"/>
      <c r="O97" s="7"/>
    </row>
    <row r="98" spans="1:15" ht="15.75" customHeight="1" x14ac:dyDescent="0.2">
      <c r="A98" s="15"/>
      <c r="B98" s="7"/>
      <c r="C98" s="7"/>
      <c r="D98" s="7"/>
      <c r="E98" s="15"/>
      <c r="F98" s="15"/>
      <c r="G98" s="76"/>
      <c r="H98" s="17"/>
      <c r="I98" s="15"/>
      <c r="K98" s="15"/>
      <c r="L98" s="105"/>
      <c r="M98" s="7"/>
      <c r="N98" s="7"/>
      <c r="O98" s="7"/>
    </row>
    <row r="99" spans="1:15" ht="15.75" customHeight="1" x14ac:dyDescent="0.2">
      <c r="A99" s="15"/>
      <c r="B99" s="7"/>
      <c r="C99" s="7"/>
      <c r="D99" s="7"/>
      <c r="E99" s="15"/>
      <c r="F99" s="15"/>
      <c r="G99" s="76"/>
      <c r="H99" s="17"/>
      <c r="I99" s="15"/>
      <c r="K99" s="15"/>
      <c r="L99" s="105"/>
      <c r="M99" s="7"/>
      <c r="N99" s="7"/>
      <c r="O99" s="7"/>
    </row>
    <row r="100" spans="1:15" ht="15.75" customHeight="1" x14ac:dyDescent="0.2">
      <c r="A100" s="15"/>
      <c r="B100" s="7"/>
      <c r="C100" s="7"/>
      <c r="D100" s="7"/>
      <c r="E100" s="15"/>
      <c r="F100" s="15"/>
      <c r="G100" s="76"/>
      <c r="H100" s="17"/>
      <c r="I100" s="15"/>
      <c r="K100" s="15"/>
      <c r="L100" s="105"/>
      <c r="M100" s="7"/>
      <c r="N100" s="7"/>
      <c r="O100" s="7"/>
    </row>
    <row r="101" spans="1:15" ht="15.75" customHeight="1" x14ac:dyDescent="0.2">
      <c r="A101" s="15"/>
      <c r="B101" s="7"/>
      <c r="C101" s="7"/>
      <c r="D101" s="7"/>
      <c r="E101" s="15"/>
      <c r="F101" s="15"/>
      <c r="G101" s="76"/>
      <c r="H101" s="17"/>
      <c r="I101" s="15"/>
      <c r="K101" s="15"/>
      <c r="L101" s="105"/>
      <c r="M101" s="7"/>
      <c r="N101" s="7"/>
      <c r="O101" s="7"/>
    </row>
    <row r="102" spans="1:15" ht="15.75" customHeight="1" x14ac:dyDescent="0.2">
      <c r="A102" s="15"/>
      <c r="B102" s="7"/>
      <c r="C102" s="7"/>
      <c r="D102" s="7"/>
      <c r="E102" s="15"/>
      <c r="F102" s="15"/>
      <c r="G102" s="76"/>
      <c r="H102" s="17"/>
      <c r="I102" s="15"/>
      <c r="K102" s="15"/>
      <c r="L102" s="105"/>
      <c r="M102" s="7"/>
      <c r="N102" s="7"/>
      <c r="O102" s="7"/>
    </row>
    <row r="103" spans="1:15" ht="15.75" customHeight="1" x14ac:dyDescent="0.2">
      <c r="A103" s="15"/>
      <c r="B103" s="7"/>
      <c r="C103" s="7"/>
      <c r="D103" s="7"/>
      <c r="E103" s="15"/>
      <c r="F103" s="15"/>
      <c r="G103" s="76"/>
      <c r="H103" s="17"/>
      <c r="I103" s="15"/>
      <c r="K103" s="15"/>
      <c r="L103" s="105"/>
      <c r="M103" s="7"/>
      <c r="N103" s="7"/>
      <c r="O103" s="7"/>
    </row>
    <row r="104" spans="1:15" ht="15.75" customHeight="1" x14ac:dyDescent="0.2">
      <c r="A104" s="15"/>
      <c r="B104" s="7"/>
      <c r="C104" s="7"/>
      <c r="D104" s="7"/>
      <c r="E104" s="15"/>
      <c r="F104" s="15"/>
      <c r="G104" s="76"/>
      <c r="H104" s="17"/>
      <c r="I104" s="15"/>
      <c r="K104" s="15"/>
      <c r="L104" s="105"/>
      <c r="M104" s="7"/>
      <c r="N104" s="7"/>
      <c r="O104" s="7"/>
    </row>
    <row r="105" spans="1:15" ht="15.75" customHeight="1" x14ac:dyDescent="0.2">
      <c r="A105" s="15"/>
      <c r="B105" s="7"/>
      <c r="C105" s="7"/>
      <c r="D105" s="7"/>
      <c r="E105" s="15"/>
      <c r="F105" s="15"/>
      <c r="G105" s="76"/>
      <c r="H105" s="17"/>
      <c r="I105" s="15"/>
      <c r="K105" s="15"/>
      <c r="L105" s="105"/>
      <c r="M105" s="7"/>
      <c r="N105" s="7"/>
      <c r="O105" s="7"/>
    </row>
    <row r="106" spans="1:15" ht="15.75" customHeight="1" x14ac:dyDescent="0.2">
      <c r="A106" s="15"/>
      <c r="B106" s="7"/>
      <c r="C106" s="7"/>
      <c r="D106" s="7"/>
      <c r="E106" s="15"/>
      <c r="F106" s="15"/>
      <c r="G106" s="76"/>
      <c r="H106" s="17"/>
      <c r="I106" s="15"/>
      <c r="K106" s="15"/>
      <c r="L106" s="105"/>
      <c r="M106" s="7"/>
      <c r="N106" s="7"/>
      <c r="O106" s="7"/>
    </row>
    <row r="107" spans="1:15" ht="15.75" customHeight="1" x14ac:dyDescent="0.2">
      <c r="A107" s="15"/>
      <c r="B107" s="7"/>
      <c r="C107" s="7"/>
      <c r="D107" s="7"/>
      <c r="E107" s="15"/>
      <c r="F107" s="15"/>
      <c r="G107" s="76"/>
      <c r="H107" s="17"/>
      <c r="I107" s="15"/>
      <c r="K107" s="15"/>
      <c r="L107" s="105"/>
      <c r="M107" s="7"/>
      <c r="N107" s="7"/>
      <c r="O107" s="7"/>
    </row>
    <row r="108" spans="1:15" ht="15.75" customHeight="1" x14ac:dyDescent="0.2">
      <c r="A108" s="15"/>
      <c r="B108" s="7"/>
      <c r="C108" s="7"/>
      <c r="D108" s="7"/>
      <c r="E108" s="15"/>
      <c r="F108" s="15"/>
      <c r="G108" s="76"/>
      <c r="H108" s="17"/>
      <c r="I108" s="15"/>
      <c r="K108" s="15"/>
      <c r="L108" s="105"/>
      <c r="M108" s="7"/>
      <c r="N108" s="7"/>
      <c r="O108" s="7"/>
    </row>
    <row r="109" spans="1:15" ht="15.75" customHeight="1" x14ac:dyDescent="0.2">
      <c r="A109" s="15"/>
      <c r="B109" s="7"/>
      <c r="C109" s="7"/>
      <c r="D109" s="7"/>
      <c r="E109" s="15"/>
      <c r="F109" s="15"/>
      <c r="G109" s="76"/>
      <c r="H109" s="17"/>
      <c r="I109" s="15"/>
      <c r="K109" s="15"/>
      <c r="L109" s="105"/>
      <c r="M109" s="7"/>
      <c r="N109" s="7"/>
      <c r="O109" s="7"/>
    </row>
    <row r="110" spans="1:15" ht="15.75" customHeight="1" x14ac:dyDescent="0.2">
      <c r="A110" s="15"/>
      <c r="B110" s="7"/>
      <c r="C110" s="7"/>
      <c r="D110" s="7"/>
      <c r="E110" s="15"/>
      <c r="F110" s="15"/>
      <c r="G110" s="76"/>
      <c r="H110" s="17"/>
      <c r="I110" s="15"/>
      <c r="K110" s="15"/>
      <c r="L110" s="105"/>
      <c r="M110" s="7"/>
      <c r="N110" s="7"/>
      <c r="O110" s="7"/>
    </row>
    <row r="111" spans="1:15" ht="15.75" customHeight="1" x14ac:dyDescent="0.2">
      <c r="A111" s="15"/>
      <c r="B111" s="7"/>
      <c r="C111" s="7"/>
      <c r="D111" s="7"/>
      <c r="E111" s="15"/>
      <c r="F111" s="15"/>
      <c r="G111" s="76"/>
      <c r="H111" s="17"/>
      <c r="I111" s="15"/>
      <c r="K111" s="15"/>
      <c r="L111" s="105"/>
      <c r="M111" s="7"/>
      <c r="N111" s="7"/>
      <c r="O111" s="7"/>
    </row>
    <row r="112" spans="1:15" ht="15.75" customHeight="1" x14ac:dyDescent="0.2">
      <c r="A112" s="15"/>
      <c r="B112" s="7"/>
      <c r="C112" s="7"/>
      <c r="D112" s="7"/>
      <c r="E112" s="15"/>
      <c r="F112" s="15"/>
      <c r="G112" s="76"/>
      <c r="H112" s="17"/>
      <c r="I112" s="15"/>
      <c r="K112" s="15"/>
      <c r="L112" s="105"/>
      <c r="M112" s="7"/>
      <c r="N112" s="7"/>
      <c r="O112" s="7"/>
    </row>
    <row r="113" spans="1:15" ht="15.75" customHeight="1" x14ac:dyDescent="0.2">
      <c r="A113" s="15"/>
      <c r="B113" s="7"/>
      <c r="C113" s="7"/>
      <c r="D113" s="7"/>
      <c r="E113" s="15"/>
      <c r="F113" s="15"/>
      <c r="G113" s="76"/>
      <c r="H113" s="17"/>
      <c r="I113" s="15"/>
      <c r="K113" s="15"/>
      <c r="L113" s="105"/>
      <c r="M113" s="7"/>
      <c r="N113" s="7"/>
      <c r="O113" s="7"/>
    </row>
    <row r="114" spans="1:15" ht="15.75" customHeight="1" x14ac:dyDescent="0.2">
      <c r="A114" s="15"/>
      <c r="B114" s="7"/>
      <c r="C114" s="7"/>
      <c r="D114" s="7"/>
      <c r="E114" s="15"/>
      <c r="F114" s="15"/>
      <c r="G114" s="76"/>
      <c r="H114" s="17"/>
      <c r="I114" s="15"/>
      <c r="K114" s="15"/>
      <c r="L114" s="105"/>
      <c r="M114" s="7"/>
      <c r="N114" s="7"/>
      <c r="O114" s="7"/>
    </row>
    <row r="115" spans="1:15" ht="15.75" customHeight="1" x14ac:dyDescent="0.2">
      <c r="A115" s="15"/>
      <c r="B115" s="7"/>
      <c r="C115" s="7"/>
      <c r="D115" s="7"/>
      <c r="E115" s="15"/>
      <c r="F115" s="15"/>
      <c r="G115" s="76"/>
      <c r="H115" s="17"/>
      <c r="I115" s="15"/>
      <c r="K115" s="15"/>
      <c r="L115" s="105"/>
      <c r="M115" s="7"/>
      <c r="N115" s="7"/>
      <c r="O115" s="7"/>
    </row>
    <row r="116" spans="1:15" ht="15.75" customHeight="1" x14ac:dyDescent="0.2">
      <c r="A116" s="15"/>
      <c r="B116" s="7"/>
      <c r="C116" s="7"/>
      <c r="D116" s="7"/>
      <c r="E116" s="15"/>
      <c r="F116" s="15"/>
      <c r="G116" s="76"/>
      <c r="H116" s="17"/>
      <c r="I116" s="15"/>
      <c r="K116" s="15"/>
      <c r="L116" s="105"/>
      <c r="M116" s="7"/>
      <c r="N116" s="7"/>
      <c r="O116" s="7"/>
    </row>
    <row r="117" spans="1:15" ht="15.75" customHeight="1" x14ac:dyDescent="0.2">
      <c r="A117" s="15"/>
      <c r="B117" s="7"/>
      <c r="C117" s="7"/>
      <c r="D117" s="7"/>
      <c r="E117" s="15"/>
      <c r="F117" s="15"/>
      <c r="G117" s="76"/>
      <c r="H117" s="17"/>
      <c r="I117" s="15"/>
      <c r="K117" s="15"/>
      <c r="L117" s="105"/>
      <c r="M117" s="7"/>
      <c r="N117" s="7"/>
      <c r="O117" s="7"/>
    </row>
    <row r="118" spans="1:15" ht="15.75" customHeight="1" x14ac:dyDescent="0.2">
      <c r="A118" s="15"/>
      <c r="B118" s="7"/>
      <c r="C118" s="7"/>
      <c r="D118" s="7"/>
      <c r="E118" s="15"/>
      <c r="F118" s="15"/>
      <c r="G118" s="76"/>
      <c r="H118" s="17"/>
      <c r="I118" s="15"/>
      <c r="K118" s="15"/>
      <c r="L118" s="105"/>
      <c r="M118" s="7"/>
      <c r="N118" s="7"/>
      <c r="O118" s="7"/>
    </row>
    <row r="119" spans="1:15" ht="15.75" customHeight="1" x14ac:dyDescent="0.2">
      <c r="A119" s="15"/>
      <c r="B119" s="7"/>
      <c r="C119" s="7"/>
      <c r="D119" s="7"/>
      <c r="E119" s="15"/>
      <c r="F119" s="15"/>
      <c r="G119" s="76"/>
      <c r="H119" s="17"/>
      <c r="I119" s="15"/>
      <c r="K119" s="15"/>
      <c r="L119" s="105"/>
      <c r="M119" s="7"/>
      <c r="N119" s="7"/>
      <c r="O119" s="7"/>
    </row>
    <row r="120" spans="1:15" ht="15.75" customHeight="1" x14ac:dyDescent="0.2">
      <c r="A120" s="15"/>
      <c r="B120" s="7"/>
      <c r="C120" s="7"/>
      <c r="D120" s="7"/>
      <c r="E120" s="15"/>
      <c r="F120" s="15"/>
      <c r="G120" s="76"/>
      <c r="H120" s="17"/>
      <c r="I120" s="15"/>
      <c r="K120" s="15"/>
      <c r="L120" s="105"/>
      <c r="M120" s="7"/>
      <c r="N120" s="7"/>
      <c r="O120" s="7"/>
    </row>
    <row r="121" spans="1:15" ht="15.75" customHeight="1" x14ac:dyDescent="0.2">
      <c r="A121" s="15"/>
      <c r="B121" s="7"/>
      <c r="C121" s="7"/>
      <c r="D121" s="7"/>
      <c r="E121" s="15"/>
      <c r="F121" s="15"/>
      <c r="G121" s="76"/>
      <c r="H121" s="17"/>
      <c r="I121" s="15"/>
      <c r="K121" s="15"/>
      <c r="L121" s="105"/>
      <c r="M121" s="7"/>
      <c r="N121" s="7"/>
      <c r="O121" s="7"/>
    </row>
    <row r="122" spans="1:15" ht="15.75" customHeight="1" x14ac:dyDescent="0.2">
      <c r="A122" s="15"/>
      <c r="B122" s="7"/>
      <c r="C122" s="7"/>
      <c r="D122" s="7"/>
      <c r="E122" s="15"/>
      <c r="F122" s="15"/>
      <c r="G122" s="76"/>
      <c r="H122" s="17"/>
      <c r="I122" s="15"/>
      <c r="K122" s="15"/>
      <c r="L122" s="105"/>
      <c r="M122" s="7"/>
      <c r="N122" s="7"/>
      <c r="O122" s="7"/>
    </row>
    <row r="123" spans="1:15" ht="15.75" customHeight="1" x14ac:dyDescent="0.2">
      <c r="A123" s="15"/>
      <c r="B123" s="7"/>
      <c r="C123" s="7"/>
      <c r="D123" s="7"/>
      <c r="E123" s="15"/>
      <c r="F123" s="15"/>
      <c r="G123" s="76"/>
      <c r="H123" s="17"/>
      <c r="I123" s="15"/>
      <c r="K123" s="15"/>
      <c r="L123" s="105"/>
      <c r="M123" s="7"/>
      <c r="N123" s="7"/>
      <c r="O123" s="7"/>
    </row>
    <row r="124" spans="1:15" ht="15.75" customHeight="1" x14ac:dyDescent="0.2">
      <c r="A124" s="15"/>
      <c r="B124" s="7"/>
      <c r="C124" s="7"/>
      <c r="D124" s="7"/>
      <c r="E124" s="15"/>
      <c r="F124" s="15"/>
      <c r="G124" s="76"/>
      <c r="H124" s="17"/>
      <c r="I124" s="15"/>
      <c r="K124" s="15"/>
      <c r="L124" s="105"/>
      <c r="M124" s="7"/>
      <c r="N124" s="7"/>
      <c r="O124" s="7"/>
    </row>
    <row r="125" spans="1:15" ht="15.75" customHeight="1" x14ac:dyDescent="0.2">
      <c r="A125" s="15"/>
      <c r="B125" s="7"/>
      <c r="C125" s="7"/>
      <c r="D125" s="7"/>
      <c r="E125" s="15"/>
      <c r="F125" s="15"/>
      <c r="G125" s="76"/>
      <c r="H125" s="17"/>
      <c r="I125" s="15"/>
      <c r="K125" s="15"/>
      <c r="L125" s="105"/>
      <c r="M125" s="7"/>
      <c r="N125" s="7"/>
      <c r="O125" s="7"/>
    </row>
    <row r="126" spans="1:15" ht="15.75" customHeight="1" x14ac:dyDescent="0.2">
      <c r="A126" s="15"/>
      <c r="B126" s="7"/>
      <c r="C126" s="7"/>
      <c r="D126" s="7"/>
      <c r="E126" s="15"/>
      <c r="F126" s="15"/>
      <c r="G126" s="76"/>
      <c r="H126" s="17"/>
      <c r="I126" s="15"/>
      <c r="K126" s="15"/>
      <c r="L126" s="105"/>
      <c r="M126" s="7"/>
      <c r="N126" s="7"/>
      <c r="O126" s="7"/>
    </row>
    <row r="127" spans="1:15" ht="15.75" customHeight="1" x14ac:dyDescent="0.2">
      <c r="A127" s="15"/>
      <c r="B127" s="7"/>
      <c r="C127" s="7"/>
      <c r="D127" s="7"/>
      <c r="E127" s="15"/>
      <c r="F127" s="15"/>
      <c r="G127" s="76"/>
      <c r="H127" s="17"/>
      <c r="I127" s="15"/>
      <c r="K127" s="15"/>
      <c r="L127" s="105"/>
      <c r="M127" s="7"/>
      <c r="N127" s="7"/>
      <c r="O127" s="7"/>
    </row>
    <row r="128" spans="1:15" ht="15.75" customHeight="1" x14ac:dyDescent="0.2">
      <c r="A128" s="15"/>
      <c r="B128" s="7"/>
      <c r="C128" s="7"/>
      <c r="D128" s="7"/>
      <c r="E128" s="15"/>
      <c r="F128" s="15"/>
      <c r="G128" s="76"/>
      <c r="H128" s="17"/>
      <c r="I128" s="15"/>
      <c r="K128" s="15"/>
      <c r="L128" s="105"/>
      <c r="M128" s="7"/>
      <c r="N128" s="7"/>
      <c r="O128" s="7"/>
    </row>
    <row r="129" spans="1:15" ht="15.75" customHeight="1" x14ac:dyDescent="0.2">
      <c r="A129" s="15"/>
      <c r="B129" s="7"/>
      <c r="C129" s="7"/>
      <c r="D129" s="7"/>
      <c r="E129" s="15"/>
      <c r="F129" s="15"/>
      <c r="G129" s="76"/>
      <c r="H129" s="17"/>
      <c r="I129" s="15"/>
      <c r="K129" s="15"/>
      <c r="L129" s="105"/>
      <c r="M129" s="7"/>
      <c r="N129" s="7"/>
      <c r="O129" s="7"/>
    </row>
    <row r="130" spans="1:15" ht="15.75" customHeight="1" x14ac:dyDescent="0.2">
      <c r="A130" s="15"/>
      <c r="B130" s="7"/>
      <c r="C130" s="7"/>
      <c r="D130" s="7"/>
      <c r="E130" s="15"/>
      <c r="F130" s="15"/>
      <c r="G130" s="76"/>
      <c r="H130" s="17"/>
      <c r="I130" s="15"/>
      <c r="K130" s="15"/>
      <c r="L130" s="105"/>
      <c r="M130" s="7"/>
      <c r="N130" s="7"/>
      <c r="O130" s="7"/>
    </row>
    <row r="131" spans="1:15" ht="15.75" customHeight="1" x14ac:dyDescent="0.2">
      <c r="A131" s="15"/>
      <c r="B131" s="7"/>
      <c r="C131" s="7"/>
      <c r="D131" s="7"/>
      <c r="E131" s="15"/>
      <c r="F131" s="15"/>
      <c r="G131" s="76"/>
      <c r="H131" s="17"/>
      <c r="I131" s="15"/>
      <c r="K131" s="15"/>
      <c r="L131" s="105"/>
      <c r="M131" s="7"/>
      <c r="N131" s="7"/>
      <c r="O131" s="7"/>
    </row>
    <row r="132" spans="1:15" ht="15.75" customHeight="1" x14ac:dyDescent="0.2">
      <c r="A132" s="15"/>
      <c r="B132" s="7"/>
      <c r="C132" s="7"/>
      <c r="D132" s="7"/>
      <c r="E132" s="15"/>
      <c r="F132" s="15"/>
      <c r="G132" s="76"/>
      <c r="H132" s="17"/>
      <c r="I132" s="15"/>
      <c r="K132" s="15"/>
      <c r="L132" s="105"/>
      <c r="M132" s="7"/>
      <c r="N132" s="7"/>
      <c r="O132" s="7"/>
    </row>
    <row r="133" spans="1:15" ht="15.75" customHeight="1" x14ac:dyDescent="0.2">
      <c r="A133" s="15"/>
      <c r="B133" s="7"/>
      <c r="C133" s="7"/>
      <c r="D133" s="7"/>
      <c r="E133" s="15"/>
      <c r="F133" s="15"/>
      <c r="G133" s="76"/>
      <c r="H133" s="17"/>
      <c r="I133" s="15"/>
      <c r="K133" s="15"/>
      <c r="L133" s="105"/>
      <c r="M133" s="7"/>
      <c r="N133" s="7"/>
      <c r="O133" s="7"/>
    </row>
    <row r="134" spans="1:15" ht="15.75" customHeight="1" x14ac:dyDescent="0.2">
      <c r="A134" s="15"/>
      <c r="B134" s="7"/>
      <c r="C134" s="7"/>
      <c r="D134" s="7"/>
      <c r="E134" s="15"/>
      <c r="F134" s="15"/>
      <c r="G134" s="76"/>
      <c r="H134" s="17"/>
      <c r="I134" s="15"/>
      <c r="K134" s="15"/>
      <c r="L134" s="105"/>
      <c r="M134" s="7"/>
      <c r="N134" s="7"/>
      <c r="O134" s="7"/>
    </row>
    <row r="135" spans="1:15" ht="15.75" customHeight="1" x14ac:dyDescent="0.2">
      <c r="A135" s="15"/>
      <c r="B135" s="7"/>
      <c r="C135" s="7"/>
      <c r="D135" s="7"/>
      <c r="E135" s="15"/>
      <c r="F135" s="15"/>
      <c r="G135" s="76"/>
      <c r="H135" s="17"/>
      <c r="I135" s="15"/>
      <c r="K135" s="15"/>
      <c r="L135" s="105"/>
      <c r="M135" s="7"/>
      <c r="N135" s="7"/>
      <c r="O135" s="7"/>
    </row>
    <row r="136" spans="1:15" ht="15.75" customHeight="1" x14ac:dyDescent="0.2">
      <c r="A136" s="15"/>
      <c r="B136" s="7"/>
      <c r="C136" s="7"/>
      <c r="D136" s="7"/>
      <c r="E136" s="15"/>
      <c r="F136" s="15"/>
      <c r="G136" s="76"/>
      <c r="H136" s="17"/>
      <c r="I136" s="15"/>
      <c r="K136" s="15"/>
      <c r="L136" s="105"/>
      <c r="M136" s="7"/>
      <c r="N136" s="7"/>
      <c r="O136" s="7"/>
    </row>
    <row r="137" spans="1:15" ht="15.75" customHeight="1" x14ac:dyDescent="0.2">
      <c r="A137" s="15"/>
      <c r="B137" s="7"/>
      <c r="C137" s="7"/>
      <c r="D137" s="7"/>
      <c r="E137" s="15"/>
      <c r="F137" s="15"/>
      <c r="G137" s="76"/>
      <c r="H137" s="17"/>
      <c r="I137" s="15"/>
      <c r="K137" s="15"/>
      <c r="L137" s="105"/>
      <c r="M137" s="7"/>
      <c r="N137" s="7"/>
      <c r="O137" s="7"/>
    </row>
    <row r="138" spans="1:15" ht="15.75" customHeight="1" x14ac:dyDescent="0.2">
      <c r="A138" s="15"/>
      <c r="B138" s="7"/>
      <c r="C138" s="7"/>
      <c r="D138" s="7"/>
      <c r="E138" s="15"/>
      <c r="F138" s="15"/>
      <c r="G138" s="76"/>
      <c r="H138" s="17"/>
      <c r="I138" s="15"/>
      <c r="K138" s="15"/>
      <c r="L138" s="105"/>
      <c r="M138" s="7"/>
      <c r="N138" s="7"/>
      <c r="O138" s="7"/>
    </row>
    <row r="139" spans="1:15" ht="15.75" customHeight="1" x14ac:dyDescent="0.2">
      <c r="A139" s="15"/>
      <c r="B139" s="7"/>
      <c r="C139" s="7"/>
      <c r="D139" s="7"/>
      <c r="E139" s="15"/>
      <c r="F139" s="15"/>
      <c r="G139" s="76"/>
      <c r="H139" s="17"/>
      <c r="I139" s="15"/>
      <c r="K139" s="15"/>
      <c r="L139" s="105"/>
      <c r="M139" s="7"/>
      <c r="N139" s="7"/>
      <c r="O139" s="7"/>
    </row>
    <row r="140" spans="1:15" ht="15.75" customHeight="1" x14ac:dyDescent="0.2">
      <c r="A140" s="15"/>
      <c r="B140" s="7"/>
      <c r="C140" s="7"/>
      <c r="D140" s="7"/>
      <c r="E140" s="15"/>
      <c r="F140" s="15"/>
      <c r="G140" s="76"/>
      <c r="H140" s="17"/>
      <c r="I140" s="15"/>
      <c r="K140" s="15"/>
      <c r="L140" s="105"/>
      <c r="M140" s="7"/>
      <c r="N140" s="7"/>
      <c r="O140" s="7"/>
    </row>
    <row r="141" spans="1:15" ht="15.75" customHeight="1" x14ac:dyDescent="0.2">
      <c r="A141" s="15"/>
      <c r="B141" s="7"/>
      <c r="C141" s="7"/>
      <c r="D141" s="7"/>
      <c r="E141" s="15"/>
      <c r="F141" s="15"/>
      <c r="G141" s="76"/>
      <c r="H141" s="17"/>
      <c r="I141" s="15"/>
      <c r="K141" s="15"/>
      <c r="L141" s="105"/>
      <c r="M141" s="7"/>
      <c r="N141" s="7"/>
      <c r="O141" s="7"/>
    </row>
    <row r="142" spans="1:15" ht="15.75" customHeight="1" x14ac:dyDescent="0.2">
      <c r="A142" s="15"/>
      <c r="B142" s="7"/>
      <c r="C142" s="7"/>
      <c r="D142" s="7"/>
      <c r="E142" s="15"/>
      <c r="F142" s="15"/>
      <c r="G142" s="76"/>
      <c r="H142" s="17"/>
      <c r="I142" s="15"/>
      <c r="K142" s="15"/>
      <c r="L142" s="105"/>
      <c r="M142" s="7"/>
      <c r="N142" s="7"/>
      <c r="O142" s="7"/>
    </row>
    <row r="143" spans="1:15" ht="15.75" customHeight="1" x14ac:dyDescent="0.2">
      <c r="A143" s="15"/>
      <c r="B143" s="7"/>
      <c r="C143" s="7"/>
      <c r="D143" s="7"/>
      <c r="E143" s="15"/>
      <c r="F143" s="15"/>
      <c r="G143" s="76"/>
      <c r="H143" s="17"/>
      <c r="I143" s="15"/>
      <c r="K143" s="15"/>
      <c r="L143" s="105"/>
      <c r="M143" s="7"/>
      <c r="N143" s="7"/>
      <c r="O143" s="7"/>
    </row>
    <row r="144" spans="1:15" ht="15.75" customHeight="1" x14ac:dyDescent="0.2">
      <c r="A144" s="15"/>
      <c r="B144" s="7"/>
      <c r="C144" s="7"/>
      <c r="D144" s="7"/>
      <c r="E144" s="15"/>
      <c r="F144" s="15"/>
      <c r="G144" s="76"/>
      <c r="H144" s="17"/>
      <c r="I144" s="15"/>
      <c r="K144" s="15"/>
      <c r="L144" s="105"/>
      <c r="M144" s="7"/>
      <c r="N144" s="7"/>
      <c r="O144" s="7"/>
    </row>
    <row r="145" spans="1:15" ht="15.75" customHeight="1" x14ac:dyDescent="0.2">
      <c r="A145" s="15"/>
      <c r="B145" s="7"/>
      <c r="C145" s="7"/>
      <c r="D145" s="7"/>
      <c r="E145" s="15"/>
      <c r="F145" s="15"/>
      <c r="G145" s="76"/>
      <c r="H145" s="17"/>
      <c r="I145" s="15"/>
      <c r="K145" s="15"/>
      <c r="L145" s="105"/>
      <c r="M145" s="7"/>
      <c r="N145" s="7"/>
      <c r="O145" s="7"/>
    </row>
    <row r="146" spans="1:15" ht="15.75" customHeight="1" x14ac:dyDescent="0.2">
      <c r="A146" s="15"/>
      <c r="B146" s="7"/>
      <c r="C146" s="7"/>
      <c r="D146" s="7"/>
      <c r="E146" s="15"/>
      <c r="F146" s="15"/>
      <c r="G146" s="76"/>
      <c r="H146" s="17"/>
      <c r="I146" s="15"/>
      <c r="K146" s="15"/>
      <c r="L146" s="105"/>
      <c r="M146" s="7"/>
      <c r="N146" s="7"/>
      <c r="O146" s="7"/>
    </row>
    <row r="147" spans="1:15" ht="15.75" customHeight="1" x14ac:dyDescent="0.2">
      <c r="A147" s="15"/>
      <c r="B147" s="7"/>
      <c r="C147" s="7"/>
      <c r="D147" s="7"/>
      <c r="E147" s="15"/>
      <c r="F147" s="15"/>
      <c r="G147" s="76"/>
      <c r="H147" s="17"/>
      <c r="I147" s="15"/>
      <c r="K147" s="15"/>
      <c r="L147" s="105"/>
      <c r="M147" s="7"/>
      <c r="N147" s="7"/>
      <c r="O147" s="7"/>
    </row>
    <row r="148" spans="1:15" ht="15.75" customHeight="1" x14ac:dyDescent="0.2">
      <c r="A148" s="15"/>
      <c r="B148" s="7"/>
      <c r="C148" s="7"/>
      <c r="D148" s="7"/>
      <c r="E148" s="15"/>
      <c r="F148" s="15"/>
      <c r="G148" s="76"/>
      <c r="H148" s="17"/>
      <c r="I148" s="15"/>
      <c r="K148" s="15"/>
      <c r="L148" s="105"/>
      <c r="M148" s="7"/>
      <c r="N148" s="7"/>
      <c r="O148" s="7"/>
    </row>
    <row r="149" spans="1:15" ht="15.75" customHeight="1" x14ac:dyDescent="0.2">
      <c r="A149" s="15"/>
      <c r="B149" s="7"/>
      <c r="C149" s="7"/>
      <c r="D149" s="7"/>
      <c r="E149" s="15"/>
      <c r="F149" s="15"/>
      <c r="G149" s="76"/>
      <c r="H149" s="17"/>
      <c r="I149" s="15"/>
      <c r="K149" s="15"/>
      <c r="L149" s="105"/>
      <c r="M149" s="7"/>
      <c r="N149" s="7"/>
      <c r="O149" s="7"/>
    </row>
    <row r="150" spans="1:15" ht="15.75" customHeight="1" x14ac:dyDescent="0.2">
      <c r="A150" s="15"/>
      <c r="B150" s="7"/>
      <c r="C150" s="7"/>
      <c r="D150" s="7"/>
      <c r="E150" s="15"/>
      <c r="F150" s="15"/>
      <c r="G150" s="76"/>
      <c r="H150" s="17"/>
      <c r="I150" s="15"/>
      <c r="K150" s="15"/>
      <c r="L150" s="105"/>
      <c r="M150" s="7"/>
      <c r="N150" s="7"/>
      <c r="O150" s="7"/>
    </row>
    <row r="151" spans="1:15" ht="15.75" customHeight="1" x14ac:dyDescent="0.2">
      <c r="A151" s="15"/>
      <c r="B151" s="7"/>
      <c r="C151" s="7"/>
      <c r="D151" s="7"/>
      <c r="E151" s="15"/>
      <c r="F151" s="15"/>
      <c r="G151" s="76"/>
      <c r="H151" s="17"/>
      <c r="I151" s="15"/>
      <c r="K151" s="15"/>
      <c r="L151" s="105"/>
      <c r="M151" s="7"/>
      <c r="N151" s="7"/>
      <c r="O151" s="7"/>
    </row>
    <row r="152" spans="1:15" ht="15.75" customHeight="1" x14ac:dyDescent="0.2">
      <c r="A152" s="15"/>
      <c r="B152" s="7"/>
      <c r="C152" s="7"/>
      <c r="D152" s="7"/>
      <c r="E152" s="15"/>
      <c r="F152" s="15"/>
      <c r="G152" s="76"/>
      <c r="H152" s="17"/>
      <c r="I152" s="15"/>
      <c r="K152" s="15"/>
      <c r="L152" s="105"/>
      <c r="M152" s="7"/>
      <c r="N152" s="7"/>
      <c r="O152" s="7"/>
    </row>
    <row r="153" spans="1:15" ht="15.75" customHeight="1" x14ac:dyDescent="0.2">
      <c r="A153" s="15"/>
      <c r="B153" s="7"/>
      <c r="C153" s="7"/>
      <c r="D153" s="7"/>
      <c r="E153" s="15"/>
      <c r="F153" s="15"/>
      <c r="G153" s="76"/>
      <c r="H153" s="17"/>
      <c r="I153" s="15"/>
      <c r="K153" s="15"/>
      <c r="L153" s="105"/>
      <c r="M153" s="7"/>
      <c r="N153" s="7"/>
      <c r="O153" s="7"/>
    </row>
    <row r="154" spans="1:15" ht="15.75" customHeight="1" x14ac:dyDescent="0.2">
      <c r="A154" s="15"/>
      <c r="B154" s="7"/>
      <c r="C154" s="7"/>
      <c r="D154" s="7"/>
      <c r="E154" s="15"/>
      <c r="F154" s="15"/>
      <c r="G154" s="76"/>
      <c r="H154" s="17"/>
      <c r="I154" s="15"/>
      <c r="K154" s="15"/>
      <c r="L154" s="105"/>
      <c r="M154" s="7"/>
      <c r="N154" s="7"/>
      <c r="O154" s="7"/>
    </row>
    <row r="155" spans="1:15" ht="15.75" customHeight="1" x14ac:dyDescent="0.2">
      <c r="A155" s="15"/>
      <c r="B155" s="7"/>
      <c r="C155" s="7"/>
      <c r="D155" s="7"/>
      <c r="E155" s="15"/>
      <c r="F155" s="15"/>
      <c r="G155" s="76"/>
      <c r="H155" s="17"/>
      <c r="I155" s="15"/>
      <c r="K155" s="15"/>
      <c r="L155" s="105"/>
      <c r="M155" s="7"/>
      <c r="N155" s="7"/>
      <c r="O155" s="7"/>
    </row>
    <row r="156" spans="1:15" ht="15.75" customHeight="1" x14ac:dyDescent="0.2">
      <c r="A156" s="15"/>
      <c r="B156" s="7"/>
      <c r="C156" s="7"/>
      <c r="D156" s="7"/>
      <c r="E156" s="15"/>
      <c r="F156" s="15"/>
      <c r="G156" s="76"/>
      <c r="H156" s="17"/>
      <c r="I156" s="15"/>
      <c r="K156" s="15"/>
      <c r="L156" s="105"/>
      <c r="M156" s="7"/>
      <c r="N156" s="7"/>
      <c r="O156" s="7"/>
    </row>
    <row r="157" spans="1:15" ht="15.75" customHeight="1" x14ac:dyDescent="0.2">
      <c r="A157" s="15"/>
      <c r="B157" s="7"/>
      <c r="C157" s="7"/>
      <c r="D157" s="7"/>
      <c r="E157" s="15"/>
      <c r="F157" s="15"/>
      <c r="G157" s="76"/>
      <c r="H157" s="17"/>
      <c r="I157" s="15"/>
      <c r="K157" s="15"/>
      <c r="L157" s="105"/>
      <c r="M157" s="7"/>
      <c r="N157" s="7"/>
      <c r="O157" s="7"/>
    </row>
    <row r="158" spans="1:15" ht="15.75" customHeight="1" x14ac:dyDescent="0.2">
      <c r="A158" s="15"/>
      <c r="B158" s="7"/>
      <c r="C158" s="7"/>
      <c r="D158" s="7"/>
      <c r="E158" s="15"/>
      <c r="F158" s="15"/>
      <c r="G158" s="76"/>
      <c r="H158" s="17"/>
      <c r="I158" s="15"/>
      <c r="K158" s="15"/>
      <c r="L158" s="105"/>
      <c r="M158" s="7"/>
      <c r="N158" s="7"/>
      <c r="O158" s="7"/>
    </row>
    <row r="159" spans="1:15" ht="15.75" customHeight="1" x14ac:dyDescent="0.2">
      <c r="A159" s="15"/>
      <c r="B159" s="7"/>
      <c r="C159" s="7"/>
      <c r="D159" s="7"/>
      <c r="E159" s="15"/>
      <c r="F159" s="15"/>
      <c r="G159" s="76"/>
      <c r="H159" s="17"/>
      <c r="I159" s="15"/>
      <c r="K159" s="15"/>
      <c r="L159" s="105"/>
      <c r="M159" s="7"/>
      <c r="N159" s="7"/>
      <c r="O159" s="7"/>
    </row>
    <row r="160" spans="1:15" ht="15.75" customHeight="1" x14ac:dyDescent="0.2">
      <c r="A160" s="15"/>
      <c r="B160" s="7"/>
      <c r="C160" s="7"/>
      <c r="D160" s="7"/>
      <c r="E160" s="15"/>
      <c r="F160" s="15"/>
      <c r="G160" s="76"/>
      <c r="H160" s="17"/>
      <c r="I160" s="15"/>
      <c r="K160" s="15"/>
      <c r="L160" s="105"/>
      <c r="M160" s="7"/>
      <c r="N160" s="7"/>
      <c r="O160" s="7"/>
    </row>
    <row r="161" spans="1:15" ht="15.75" customHeight="1" x14ac:dyDescent="0.2">
      <c r="A161" s="15"/>
      <c r="B161" s="7"/>
      <c r="C161" s="7"/>
      <c r="D161" s="7"/>
      <c r="E161" s="15"/>
      <c r="F161" s="15"/>
      <c r="G161" s="76"/>
      <c r="H161" s="17"/>
      <c r="I161" s="15"/>
      <c r="K161" s="15"/>
      <c r="L161" s="105"/>
      <c r="M161" s="7"/>
      <c r="N161" s="7"/>
      <c r="O161" s="7"/>
    </row>
    <row r="162" spans="1:15" ht="15.75" customHeight="1" x14ac:dyDescent="0.2">
      <c r="A162" s="15"/>
      <c r="B162" s="7"/>
      <c r="C162" s="7"/>
      <c r="D162" s="7"/>
      <c r="E162" s="15"/>
      <c r="F162" s="15"/>
      <c r="G162" s="76"/>
      <c r="H162" s="17"/>
      <c r="I162" s="15"/>
      <c r="K162" s="15"/>
      <c r="L162" s="105"/>
      <c r="M162" s="7"/>
      <c r="N162" s="7"/>
      <c r="O162" s="7"/>
    </row>
    <row r="163" spans="1:15" ht="15.75" customHeight="1" x14ac:dyDescent="0.2">
      <c r="A163" s="15"/>
      <c r="B163" s="7"/>
      <c r="C163" s="7"/>
      <c r="D163" s="7"/>
      <c r="E163" s="15"/>
      <c r="F163" s="15"/>
      <c r="G163" s="76"/>
      <c r="H163" s="17"/>
      <c r="I163" s="15"/>
      <c r="K163" s="15"/>
      <c r="L163" s="105"/>
      <c r="M163" s="7"/>
      <c r="N163" s="7"/>
      <c r="O163" s="7"/>
    </row>
    <row r="164" spans="1:15" ht="15.75" customHeight="1" x14ac:dyDescent="0.2">
      <c r="A164" s="15"/>
      <c r="B164" s="7"/>
      <c r="C164" s="7"/>
      <c r="D164" s="7"/>
      <c r="E164" s="15"/>
      <c r="F164" s="15"/>
      <c r="G164" s="76"/>
      <c r="H164" s="17"/>
      <c r="I164" s="15"/>
      <c r="K164" s="15"/>
      <c r="L164" s="105"/>
      <c r="M164" s="7"/>
      <c r="N164" s="7"/>
      <c r="O164" s="7"/>
    </row>
    <row r="165" spans="1:15" ht="15.75" customHeight="1" x14ac:dyDescent="0.2">
      <c r="A165" s="15"/>
      <c r="B165" s="7"/>
      <c r="C165" s="7"/>
      <c r="D165" s="7"/>
      <c r="E165" s="15"/>
      <c r="F165" s="15"/>
      <c r="G165" s="76"/>
      <c r="H165" s="17"/>
      <c r="I165" s="15"/>
      <c r="K165" s="15"/>
      <c r="L165" s="105"/>
      <c r="M165" s="7"/>
      <c r="N165" s="7"/>
      <c r="O165" s="7"/>
    </row>
    <row r="166" spans="1:15" ht="15.75" customHeight="1" x14ac:dyDescent="0.2">
      <c r="A166" s="15"/>
      <c r="B166" s="7"/>
      <c r="C166" s="7"/>
      <c r="D166" s="7"/>
      <c r="E166" s="15"/>
      <c r="F166" s="15"/>
      <c r="G166" s="76"/>
      <c r="H166" s="17"/>
      <c r="I166" s="15"/>
      <c r="K166" s="15"/>
      <c r="L166" s="105"/>
      <c r="M166" s="7"/>
      <c r="N166" s="7"/>
      <c r="O166" s="7"/>
    </row>
    <row r="167" spans="1:15" ht="15.75" customHeight="1" x14ac:dyDescent="0.2">
      <c r="A167" s="15"/>
      <c r="B167" s="7"/>
      <c r="C167" s="7"/>
      <c r="D167" s="7"/>
      <c r="E167" s="15"/>
      <c r="F167" s="15"/>
      <c r="G167" s="76"/>
      <c r="H167" s="17"/>
      <c r="I167" s="15"/>
      <c r="K167" s="15"/>
      <c r="L167" s="105"/>
      <c r="M167" s="7"/>
      <c r="N167" s="7"/>
      <c r="O167" s="7"/>
    </row>
    <row r="168" spans="1:15" ht="15.75" customHeight="1" x14ac:dyDescent="0.2">
      <c r="A168" s="15"/>
      <c r="B168" s="7"/>
      <c r="C168" s="7"/>
      <c r="D168" s="7"/>
      <c r="E168" s="15"/>
      <c r="F168" s="15"/>
      <c r="G168" s="76"/>
      <c r="H168" s="17"/>
      <c r="I168" s="15"/>
      <c r="K168" s="15"/>
      <c r="L168" s="105"/>
      <c r="M168" s="7"/>
      <c r="N168" s="7"/>
      <c r="O168" s="7"/>
    </row>
    <row r="169" spans="1:15" ht="15.75" customHeight="1" x14ac:dyDescent="0.2">
      <c r="A169" s="15"/>
      <c r="B169" s="7"/>
      <c r="C169" s="7"/>
      <c r="D169" s="7"/>
      <c r="E169" s="15"/>
      <c r="F169" s="15"/>
      <c r="G169" s="76"/>
      <c r="H169" s="17"/>
      <c r="I169" s="15"/>
      <c r="K169" s="15"/>
      <c r="L169" s="105"/>
      <c r="M169" s="7"/>
      <c r="N169" s="7"/>
      <c r="O169" s="7"/>
    </row>
    <row r="170" spans="1:15" ht="15.75" customHeight="1" x14ac:dyDescent="0.2">
      <c r="A170" s="15"/>
      <c r="B170" s="7"/>
      <c r="C170" s="7"/>
      <c r="D170" s="7"/>
      <c r="E170" s="15"/>
      <c r="F170" s="15"/>
      <c r="G170" s="76"/>
      <c r="H170" s="17"/>
      <c r="I170" s="15"/>
      <c r="K170" s="15"/>
      <c r="L170" s="105"/>
      <c r="M170" s="7"/>
      <c r="N170" s="7"/>
      <c r="O170" s="7"/>
    </row>
    <row r="171" spans="1:15" ht="15.75" customHeight="1" x14ac:dyDescent="0.2">
      <c r="A171" s="15"/>
      <c r="B171" s="7"/>
      <c r="C171" s="7"/>
      <c r="D171" s="7"/>
      <c r="E171" s="15"/>
      <c r="F171" s="15"/>
      <c r="G171" s="76"/>
      <c r="H171" s="17"/>
      <c r="I171" s="15"/>
      <c r="K171" s="15"/>
      <c r="L171" s="105"/>
      <c r="M171" s="7"/>
      <c r="N171" s="7"/>
      <c r="O171" s="7"/>
    </row>
    <row r="172" spans="1:15" ht="15.75" customHeight="1" x14ac:dyDescent="0.2">
      <c r="A172" s="15"/>
      <c r="B172" s="7"/>
      <c r="C172" s="7"/>
      <c r="D172" s="7"/>
      <c r="E172" s="15"/>
      <c r="F172" s="15"/>
      <c r="G172" s="76"/>
      <c r="H172" s="17"/>
      <c r="I172" s="15"/>
      <c r="K172" s="15"/>
      <c r="L172" s="105"/>
      <c r="M172" s="7"/>
      <c r="N172" s="7"/>
      <c r="O172" s="7"/>
    </row>
    <row r="173" spans="1:15" ht="15.75" customHeight="1" x14ac:dyDescent="0.2">
      <c r="A173" s="15"/>
      <c r="B173" s="7"/>
      <c r="C173" s="7"/>
      <c r="D173" s="7"/>
      <c r="E173" s="15"/>
      <c r="F173" s="15"/>
      <c r="G173" s="76"/>
      <c r="H173" s="17"/>
      <c r="I173" s="15"/>
      <c r="K173" s="15"/>
      <c r="L173" s="105"/>
      <c r="M173" s="7"/>
      <c r="N173" s="7"/>
      <c r="O173" s="7"/>
    </row>
    <row r="174" spans="1:15" ht="15.75" customHeight="1" x14ac:dyDescent="0.2">
      <c r="A174" s="15"/>
      <c r="B174" s="7"/>
      <c r="C174" s="7"/>
      <c r="D174" s="7"/>
      <c r="E174" s="15"/>
      <c r="F174" s="15"/>
      <c r="G174" s="76"/>
      <c r="H174" s="17"/>
      <c r="I174" s="15"/>
      <c r="K174" s="15"/>
      <c r="L174" s="105"/>
      <c r="M174" s="7"/>
      <c r="N174" s="7"/>
      <c r="O174" s="7"/>
    </row>
    <row r="175" spans="1:15" ht="15.75" customHeight="1" x14ac:dyDescent="0.2">
      <c r="A175" s="15"/>
      <c r="B175" s="7"/>
      <c r="C175" s="7"/>
      <c r="D175" s="7"/>
      <c r="E175" s="15"/>
      <c r="F175" s="15"/>
      <c r="G175" s="76"/>
      <c r="H175" s="17"/>
      <c r="I175" s="15"/>
      <c r="K175" s="15"/>
      <c r="L175" s="105"/>
      <c r="M175" s="7"/>
      <c r="N175" s="7"/>
      <c r="O175" s="7"/>
    </row>
    <row r="176" spans="1:15" ht="15.75" customHeight="1" x14ac:dyDescent="0.2">
      <c r="A176" s="15"/>
      <c r="B176" s="7"/>
      <c r="C176" s="7"/>
      <c r="D176" s="7"/>
      <c r="E176" s="15"/>
      <c r="F176" s="15"/>
      <c r="G176" s="76"/>
      <c r="H176" s="17"/>
      <c r="I176" s="15"/>
      <c r="K176" s="15"/>
      <c r="L176" s="105"/>
      <c r="M176" s="7"/>
      <c r="N176" s="7"/>
      <c r="O176" s="7"/>
    </row>
    <row r="177" spans="1:15" ht="15.75" customHeight="1" x14ac:dyDescent="0.2">
      <c r="A177" s="15"/>
      <c r="B177" s="7"/>
      <c r="C177" s="7"/>
      <c r="D177" s="7"/>
      <c r="E177" s="15"/>
      <c r="F177" s="15"/>
      <c r="G177" s="76"/>
      <c r="H177" s="17"/>
      <c r="I177" s="15"/>
      <c r="K177" s="15"/>
      <c r="L177" s="105"/>
      <c r="M177" s="7"/>
      <c r="N177" s="7"/>
      <c r="O177" s="7"/>
    </row>
    <row r="178" spans="1:15" ht="15.75" customHeight="1" x14ac:dyDescent="0.2">
      <c r="A178" s="15"/>
      <c r="B178" s="7"/>
      <c r="C178" s="7"/>
      <c r="D178" s="7"/>
      <c r="E178" s="15"/>
      <c r="F178" s="15"/>
      <c r="G178" s="76"/>
      <c r="H178" s="17"/>
      <c r="I178" s="15"/>
      <c r="K178" s="15"/>
      <c r="L178" s="105"/>
      <c r="M178" s="7"/>
      <c r="N178" s="7"/>
      <c r="O178" s="7"/>
    </row>
    <row r="179" spans="1:15" ht="15.75" customHeight="1" x14ac:dyDescent="0.2">
      <c r="A179" s="15"/>
      <c r="B179" s="7"/>
      <c r="C179" s="7"/>
      <c r="D179" s="7"/>
      <c r="E179" s="15"/>
      <c r="F179" s="15"/>
      <c r="G179" s="76"/>
      <c r="H179" s="17"/>
      <c r="I179" s="15"/>
      <c r="K179" s="15"/>
      <c r="L179" s="105"/>
      <c r="M179" s="7"/>
      <c r="N179" s="7"/>
      <c r="O179" s="7"/>
    </row>
    <row r="180" spans="1:15" ht="15.75" customHeight="1" x14ac:dyDescent="0.2">
      <c r="A180" s="15"/>
      <c r="B180" s="7"/>
      <c r="C180" s="7"/>
      <c r="D180" s="7"/>
      <c r="E180" s="15"/>
      <c r="F180" s="15"/>
      <c r="G180" s="76"/>
      <c r="H180" s="17"/>
      <c r="I180" s="15"/>
      <c r="K180" s="15"/>
      <c r="L180" s="105"/>
      <c r="M180" s="7"/>
      <c r="N180" s="7"/>
      <c r="O180" s="7"/>
    </row>
    <row r="181" spans="1:15" ht="15.75" customHeight="1" x14ac:dyDescent="0.2">
      <c r="A181" s="15"/>
      <c r="B181" s="7"/>
      <c r="C181" s="7"/>
      <c r="D181" s="7"/>
      <c r="E181" s="15"/>
      <c r="F181" s="15"/>
      <c r="G181" s="76"/>
      <c r="H181" s="17"/>
      <c r="I181" s="15"/>
      <c r="K181" s="15"/>
      <c r="L181" s="105"/>
      <c r="M181" s="7"/>
      <c r="N181" s="7"/>
      <c r="O181" s="7"/>
    </row>
    <row r="182" spans="1:15" ht="15.75" customHeight="1" x14ac:dyDescent="0.2">
      <c r="A182" s="15"/>
      <c r="B182" s="7"/>
      <c r="C182" s="7"/>
      <c r="D182" s="7"/>
      <c r="E182" s="15"/>
      <c r="F182" s="15"/>
      <c r="G182" s="76"/>
      <c r="H182" s="17"/>
      <c r="I182" s="15"/>
      <c r="K182" s="15"/>
      <c r="L182" s="105"/>
      <c r="M182" s="7"/>
      <c r="N182" s="7"/>
      <c r="O182" s="7"/>
    </row>
    <row r="183" spans="1:15" ht="15.75" customHeight="1" x14ac:dyDescent="0.2">
      <c r="A183" s="15"/>
      <c r="B183" s="7"/>
      <c r="C183" s="7"/>
      <c r="D183" s="7"/>
      <c r="E183" s="15"/>
      <c r="F183" s="15"/>
      <c r="G183" s="76"/>
      <c r="H183" s="17"/>
      <c r="I183" s="15"/>
      <c r="K183" s="15"/>
      <c r="L183" s="105"/>
      <c r="M183" s="7"/>
      <c r="N183" s="7"/>
      <c r="O183" s="7"/>
    </row>
    <row r="184" spans="1:15" ht="15.75" customHeight="1" x14ac:dyDescent="0.2">
      <c r="A184" s="15"/>
      <c r="B184" s="7"/>
      <c r="C184" s="7"/>
      <c r="D184" s="7"/>
      <c r="E184" s="15"/>
      <c r="F184" s="15"/>
      <c r="G184" s="76"/>
      <c r="H184" s="17"/>
      <c r="I184" s="15"/>
      <c r="K184" s="15"/>
      <c r="L184" s="105"/>
      <c r="M184" s="7"/>
      <c r="N184" s="7"/>
      <c r="O184" s="7"/>
    </row>
    <row r="185" spans="1:15" ht="15.75" customHeight="1" x14ac:dyDescent="0.2">
      <c r="A185" s="15"/>
      <c r="B185" s="7"/>
      <c r="C185" s="7"/>
      <c r="D185" s="7"/>
      <c r="E185" s="15"/>
      <c r="F185" s="15"/>
      <c r="G185" s="76"/>
      <c r="H185" s="17"/>
      <c r="I185" s="15"/>
      <c r="K185" s="15"/>
      <c r="L185" s="105"/>
      <c r="M185" s="7"/>
      <c r="N185" s="7"/>
      <c r="O185" s="7"/>
    </row>
    <row r="186" spans="1:15" ht="15.75" customHeight="1" x14ac:dyDescent="0.2">
      <c r="A186" s="15"/>
      <c r="B186" s="7"/>
      <c r="C186" s="7"/>
      <c r="D186" s="7"/>
      <c r="E186" s="15"/>
      <c r="F186" s="15"/>
      <c r="G186" s="76"/>
      <c r="H186" s="17"/>
      <c r="I186" s="15"/>
      <c r="K186" s="15"/>
      <c r="L186" s="105"/>
      <c r="M186" s="7"/>
      <c r="N186" s="7"/>
      <c r="O186" s="7"/>
    </row>
    <row r="187" spans="1:15" ht="15.75" customHeight="1" x14ac:dyDescent="0.2">
      <c r="A187" s="15"/>
      <c r="B187" s="7"/>
      <c r="C187" s="7"/>
      <c r="D187" s="7"/>
      <c r="E187" s="15"/>
      <c r="F187" s="15"/>
      <c r="G187" s="76"/>
      <c r="H187" s="17"/>
      <c r="I187" s="15"/>
      <c r="K187" s="15"/>
      <c r="L187" s="105"/>
      <c r="M187" s="7"/>
      <c r="N187" s="7"/>
      <c r="O187" s="7"/>
    </row>
    <row r="188" spans="1:15" ht="15.75" customHeight="1" x14ac:dyDescent="0.2">
      <c r="A188" s="15"/>
      <c r="B188" s="7"/>
      <c r="C188" s="7"/>
      <c r="D188" s="7"/>
      <c r="E188" s="15"/>
      <c r="F188" s="15"/>
      <c r="G188" s="76"/>
      <c r="H188" s="17"/>
      <c r="I188" s="15"/>
      <c r="K188" s="15"/>
      <c r="L188" s="105"/>
      <c r="M188" s="7"/>
      <c r="N188" s="7"/>
      <c r="O188" s="7"/>
    </row>
    <row r="189" spans="1:15" ht="15.75" customHeight="1" x14ac:dyDescent="0.2">
      <c r="A189" s="15"/>
      <c r="B189" s="7"/>
      <c r="C189" s="7"/>
      <c r="D189" s="7"/>
      <c r="E189" s="15"/>
      <c r="F189" s="15"/>
      <c r="G189" s="76"/>
      <c r="H189" s="17"/>
      <c r="I189" s="15"/>
      <c r="K189" s="15"/>
      <c r="L189" s="105"/>
      <c r="M189" s="7"/>
      <c r="N189" s="7"/>
      <c r="O189" s="7"/>
    </row>
    <row r="190" spans="1:15" ht="15.75" customHeight="1" x14ac:dyDescent="0.2">
      <c r="A190" s="15"/>
      <c r="B190" s="7"/>
      <c r="C190" s="7"/>
      <c r="D190" s="7"/>
      <c r="E190" s="15"/>
      <c r="F190" s="15"/>
      <c r="G190" s="76"/>
      <c r="H190" s="17"/>
      <c r="I190" s="15"/>
      <c r="K190" s="15"/>
      <c r="L190" s="105"/>
      <c r="M190" s="7"/>
      <c r="N190" s="7"/>
      <c r="O190" s="7"/>
    </row>
    <row r="191" spans="1:15" ht="15.75" customHeight="1" x14ac:dyDescent="0.2">
      <c r="A191" s="15"/>
      <c r="B191" s="7"/>
      <c r="C191" s="7"/>
      <c r="D191" s="7"/>
      <c r="E191" s="15"/>
      <c r="F191" s="15"/>
      <c r="G191" s="76"/>
      <c r="H191" s="17"/>
      <c r="I191" s="15"/>
      <c r="K191" s="15"/>
      <c r="L191" s="105"/>
      <c r="M191" s="7"/>
      <c r="N191" s="7"/>
      <c r="O191" s="7"/>
    </row>
    <row r="192" spans="1:15" ht="15.75" customHeight="1" x14ac:dyDescent="0.2">
      <c r="A192" s="15"/>
      <c r="B192" s="7"/>
      <c r="C192" s="7"/>
      <c r="D192" s="7"/>
      <c r="E192" s="15"/>
      <c r="F192" s="15"/>
      <c r="G192" s="76"/>
      <c r="H192" s="17"/>
      <c r="I192" s="15"/>
      <c r="K192" s="15"/>
      <c r="L192" s="105"/>
      <c r="M192" s="7"/>
      <c r="N192" s="7"/>
      <c r="O192" s="7"/>
    </row>
    <row r="193" spans="1:15" ht="15.75" customHeight="1" x14ac:dyDescent="0.2">
      <c r="A193" s="15"/>
      <c r="B193" s="7"/>
      <c r="C193" s="7"/>
      <c r="D193" s="7"/>
      <c r="E193" s="15"/>
      <c r="F193" s="15"/>
      <c r="G193" s="76"/>
      <c r="H193" s="17"/>
      <c r="I193" s="15"/>
      <c r="K193" s="15"/>
      <c r="L193" s="105"/>
      <c r="M193" s="7"/>
      <c r="N193" s="7"/>
      <c r="O193" s="7"/>
    </row>
    <row r="194" spans="1:15" ht="15.75" customHeight="1" x14ac:dyDescent="0.2">
      <c r="A194" s="15"/>
      <c r="B194" s="7"/>
      <c r="C194" s="7"/>
      <c r="D194" s="7"/>
      <c r="E194" s="15"/>
      <c r="F194" s="15"/>
      <c r="G194" s="76"/>
      <c r="H194" s="17"/>
      <c r="I194" s="15"/>
      <c r="K194" s="15"/>
      <c r="L194" s="105"/>
      <c r="M194" s="7"/>
      <c r="N194" s="7"/>
      <c r="O194" s="7"/>
    </row>
    <row r="195" spans="1:15" ht="15.75" customHeight="1" x14ac:dyDescent="0.2">
      <c r="A195" s="15"/>
      <c r="B195" s="7"/>
      <c r="C195" s="7"/>
      <c r="D195" s="7"/>
      <c r="E195" s="15"/>
      <c r="F195" s="15"/>
      <c r="G195" s="76"/>
      <c r="H195" s="17"/>
      <c r="I195" s="15"/>
      <c r="K195" s="15"/>
      <c r="L195" s="105"/>
      <c r="M195" s="7"/>
      <c r="N195" s="7"/>
      <c r="O195" s="7"/>
    </row>
    <row r="196" spans="1:15" ht="15.75" customHeight="1" x14ac:dyDescent="0.2">
      <c r="A196" s="15"/>
      <c r="B196" s="7"/>
      <c r="C196" s="7"/>
      <c r="D196" s="7"/>
      <c r="E196" s="15"/>
      <c r="F196" s="15"/>
      <c r="G196" s="76"/>
      <c r="H196" s="17"/>
      <c r="I196" s="15"/>
      <c r="K196" s="15"/>
      <c r="L196" s="105"/>
      <c r="M196" s="7"/>
      <c r="N196" s="7"/>
      <c r="O196" s="7"/>
    </row>
    <row r="197" spans="1:15" ht="15.75" customHeight="1" x14ac:dyDescent="0.2">
      <c r="A197" s="15"/>
      <c r="B197" s="7"/>
      <c r="C197" s="7"/>
      <c r="D197" s="7"/>
      <c r="E197" s="15"/>
      <c r="F197" s="15"/>
      <c r="G197" s="76"/>
      <c r="H197" s="17"/>
      <c r="I197" s="15"/>
      <c r="K197" s="15"/>
      <c r="L197" s="105"/>
      <c r="M197" s="7"/>
      <c r="N197" s="7"/>
      <c r="O197" s="7"/>
    </row>
    <row r="198" spans="1:15" ht="15.75" customHeight="1" x14ac:dyDescent="0.2">
      <c r="A198" s="15"/>
      <c r="B198" s="7"/>
      <c r="C198" s="7"/>
      <c r="D198" s="7"/>
      <c r="E198" s="15"/>
      <c r="F198" s="15"/>
      <c r="G198" s="76"/>
      <c r="H198" s="17"/>
      <c r="I198" s="15"/>
      <c r="K198" s="15"/>
      <c r="L198" s="105"/>
      <c r="M198" s="7"/>
      <c r="N198" s="7"/>
      <c r="O198" s="7"/>
    </row>
    <row r="199" spans="1:15" ht="15.75" customHeight="1" x14ac:dyDescent="0.2">
      <c r="A199" s="15"/>
      <c r="B199" s="7"/>
      <c r="C199" s="7"/>
      <c r="D199" s="7"/>
      <c r="E199" s="15"/>
      <c r="F199" s="15"/>
      <c r="G199" s="76"/>
      <c r="H199" s="17"/>
      <c r="I199" s="15"/>
      <c r="K199" s="15"/>
      <c r="L199" s="105"/>
      <c r="M199" s="7"/>
      <c r="N199" s="7"/>
      <c r="O199" s="7"/>
    </row>
    <row r="200" spans="1:15" ht="15.75" customHeight="1" x14ac:dyDescent="0.2">
      <c r="A200" s="15"/>
      <c r="B200" s="7"/>
      <c r="C200" s="7"/>
      <c r="D200" s="7"/>
      <c r="E200" s="15"/>
      <c r="F200" s="15"/>
      <c r="G200" s="76"/>
      <c r="H200" s="17"/>
      <c r="I200" s="15"/>
      <c r="K200" s="15"/>
      <c r="L200" s="105"/>
      <c r="M200" s="7"/>
      <c r="N200" s="7"/>
      <c r="O200" s="7"/>
    </row>
    <row r="201" spans="1:15" ht="15.75" customHeight="1" x14ac:dyDescent="0.2">
      <c r="A201" s="15"/>
      <c r="B201" s="7"/>
      <c r="C201" s="7"/>
      <c r="D201" s="7"/>
      <c r="E201" s="15"/>
      <c r="F201" s="15"/>
      <c r="G201" s="76"/>
      <c r="H201" s="17"/>
      <c r="I201" s="15"/>
      <c r="K201" s="15"/>
      <c r="L201" s="105"/>
      <c r="M201" s="7"/>
      <c r="N201" s="7"/>
      <c r="O201" s="7"/>
    </row>
    <row r="202" spans="1:15" ht="15.75" customHeight="1" x14ac:dyDescent="0.2">
      <c r="A202" s="15"/>
      <c r="B202" s="7"/>
      <c r="C202" s="7"/>
      <c r="D202" s="7"/>
      <c r="E202" s="15"/>
      <c r="F202" s="15"/>
      <c r="G202" s="76"/>
      <c r="H202" s="17"/>
      <c r="I202" s="15"/>
      <c r="K202" s="15"/>
      <c r="L202" s="105"/>
      <c r="M202" s="7"/>
      <c r="N202" s="7"/>
      <c r="O202" s="7"/>
    </row>
    <row r="203" spans="1:15" ht="15.75" customHeight="1" x14ac:dyDescent="0.2">
      <c r="A203" s="15"/>
      <c r="B203" s="7"/>
      <c r="C203" s="7"/>
      <c r="D203" s="7"/>
      <c r="E203" s="15"/>
      <c r="F203" s="15"/>
      <c r="G203" s="76"/>
      <c r="H203" s="17"/>
      <c r="I203" s="15"/>
      <c r="K203" s="15"/>
      <c r="L203" s="105"/>
      <c r="M203" s="7"/>
      <c r="N203" s="7"/>
      <c r="O203" s="7"/>
    </row>
    <row r="204" spans="1:15" ht="15.75" customHeight="1" x14ac:dyDescent="0.2">
      <c r="A204" s="15"/>
      <c r="B204" s="7"/>
      <c r="C204" s="7"/>
      <c r="D204" s="7"/>
      <c r="E204" s="15"/>
      <c r="F204" s="15"/>
      <c r="G204" s="76"/>
      <c r="H204" s="17"/>
      <c r="I204" s="15"/>
      <c r="K204" s="15"/>
      <c r="L204" s="105"/>
      <c r="M204" s="7"/>
      <c r="N204" s="7"/>
      <c r="O204" s="7"/>
    </row>
    <row r="205" spans="1:15" ht="15.75" customHeight="1" x14ac:dyDescent="0.2">
      <c r="A205" s="15"/>
      <c r="B205" s="7"/>
      <c r="C205" s="7"/>
      <c r="D205" s="7"/>
      <c r="E205" s="15"/>
      <c r="F205" s="15"/>
      <c r="G205" s="76"/>
      <c r="H205" s="17"/>
      <c r="I205" s="15"/>
      <c r="K205" s="15"/>
      <c r="L205" s="105"/>
      <c r="M205" s="7"/>
      <c r="N205" s="7"/>
      <c r="O205" s="7"/>
    </row>
    <row r="206" spans="1:15" ht="15.75" customHeight="1" x14ac:dyDescent="0.2">
      <c r="A206" s="15"/>
      <c r="B206" s="7"/>
      <c r="C206" s="7"/>
      <c r="D206" s="7"/>
      <c r="E206" s="15"/>
      <c r="F206" s="15"/>
      <c r="G206" s="76"/>
      <c r="H206" s="17"/>
      <c r="I206" s="15"/>
      <c r="K206" s="15"/>
      <c r="L206" s="105"/>
      <c r="M206" s="7"/>
      <c r="N206" s="7"/>
      <c r="O206" s="7"/>
    </row>
    <row r="207" spans="1:15" ht="15.75" customHeight="1" x14ac:dyDescent="0.2">
      <c r="A207" s="15"/>
      <c r="B207" s="7"/>
      <c r="C207" s="7"/>
      <c r="D207" s="7"/>
      <c r="E207" s="15"/>
      <c r="F207" s="15"/>
      <c r="G207" s="76"/>
      <c r="H207" s="17"/>
      <c r="I207" s="15"/>
      <c r="K207" s="15"/>
      <c r="L207" s="105"/>
      <c r="M207" s="7"/>
      <c r="N207" s="7"/>
      <c r="O207" s="7"/>
    </row>
    <row r="208" spans="1:15" ht="15.75" customHeight="1" x14ac:dyDescent="0.2">
      <c r="A208" s="15"/>
      <c r="B208" s="7"/>
      <c r="C208" s="7"/>
      <c r="D208" s="7"/>
      <c r="E208" s="15"/>
      <c r="F208" s="15"/>
      <c r="G208" s="76"/>
      <c r="H208" s="17"/>
      <c r="I208" s="15"/>
      <c r="K208" s="15"/>
      <c r="L208" s="105"/>
      <c r="M208" s="7"/>
      <c r="N208" s="7"/>
      <c r="O208" s="7"/>
    </row>
    <row r="209" spans="1:15" ht="15.75" customHeight="1" x14ac:dyDescent="0.2">
      <c r="A209" s="15"/>
      <c r="B209" s="7"/>
      <c r="C209" s="7"/>
      <c r="D209" s="7"/>
      <c r="E209" s="15"/>
      <c r="F209" s="15"/>
      <c r="G209" s="76"/>
      <c r="H209" s="17"/>
      <c r="I209" s="15"/>
      <c r="K209" s="15"/>
      <c r="L209" s="105"/>
      <c r="M209" s="7"/>
      <c r="N209" s="7"/>
      <c r="O209" s="7"/>
    </row>
    <row r="210" spans="1:15" ht="15.75" customHeight="1" x14ac:dyDescent="0.2">
      <c r="A210" s="15"/>
      <c r="B210" s="7"/>
      <c r="C210" s="7"/>
      <c r="D210" s="7"/>
      <c r="E210" s="15"/>
      <c r="F210" s="15"/>
      <c r="G210" s="76"/>
      <c r="H210" s="17"/>
      <c r="I210" s="15"/>
      <c r="K210" s="15"/>
      <c r="L210" s="105"/>
      <c r="M210" s="7"/>
      <c r="N210" s="7"/>
      <c r="O210" s="7"/>
    </row>
    <row r="211" spans="1:15" ht="15.75" customHeight="1" x14ac:dyDescent="0.2">
      <c r="A211" s="15"/>
      <c r="B211" s="7"/>
      <c r="C211" s="7"/>
      <c r="D211" s="7"/>
      <c r="E211" s="15"/>
      <c r="F211" s="15"/>
      <c r="G211" s="76"/>
      <c r="H211" s="17"/>
      <c r="I211" s="15"/>
      <c r="K211" s="15"/>
      <c r="L211" s="105"/>
      <c r="M211" s="7"/>
      <c r="N211" s="7"/>
      <c r="O211" s="7"/>
    </row>
    <row r="212" spans="1:15" ht="15.75" customHeight="1" x14ac:dyDescent="0.2">
      <c r="A212" s="15"/>
      <c r="B212" s="7"/>
      <c r="C212" s="7"/>
      <c r="D212" s="7"/>
      <c r="E212" s="15"/>
      <c r="F212" s="15"/>
      <c r="G212" s="76"/>
      <c r="H212" s="17"/>
      <c r="I212" s="15"/>
      <c r="K212" s="15"/>
      <c r="L212" s="105"/>
      <c r="M212" s="7"/>
      <c r="N212" s="7"/>
      <c r="O212" s="7"/>
    </row>
    <row r="213" spans="1:15" ht="15.75" customHeight="1" x14ac:dyDescent="0.2">
      <c r="A213" s="15"/>
      <c r="B213" s="7"/>
      <c r="C213" s="7"/>
      <c r="D213" s="7"/>
      <c r="E213" s="15"/>
      <c r="F213" s="15"/>
      <c r="G213" s="76"/>
      <c r="H213" s="17"/>
      <c r="I213" s="15"/>
      <c r="K213" s="15"/>
      <c r="L213" s="105"/>
      <c r="M213" s="7"/>
      <c r="N213" s="7"/>
      <c r="O213" s="7"/>
    </row>
    <row r="214" spans="1:15" ht="15.75" customHeight="1" x14ac:dyDescent="0.2">
      <c r="A214" s="15"/>
      <c r="B214" s="7"/>
      <c r="C214" s="7"/>
      <c r="D214" s="7"/>
      <c r="E214" s="15"/>
      <c r="F214" s="15"/>
      <c r="G214" s="76"/>
      <c r="H214" s="17"/>
      <c r="I214" s="15"/>
      <c r="K214" s="15"/>
      <c r="L214" s="105"/>
      <c r="M214" s="7"/>
      <c r="N214" s="7"/>
      <c r="O214" s="7"/>
    </row>
    <row r="215" spans="1:15" ht="15.75" customHeight="1" x14ac:dyDescent="0.2">
      <c r="A215" s="15"/>
      <c r="B215" s="7"/>
      <c r="C215" s="7"/>
      <c r="D215" s="7"/>
      <c r="E215" s="15"/>
      <c r="F215" s="15"/>
      <c r="G215" s="76"/>
      <c r="H215" s="17"/>
      <c r="I215" s="15"/>
      <c r="K215" s="15"/>
      <c r="L215" s="105"/>
      <c r="M215" s="7"/>
      <c r="N215" s="7"/>
      <c r="O215" s="7"/>
    </row>
    <row r="216" spans="1:15" ht="15.75" customHeight="1" x14ac:dyDescent="0.2">
      <c r="A216" s="15"/>
      <c r="B216" s="7"/>
      <c r="C216" s="7"/>
      <c r="D216" s="7"/>
      <c r="E216" s="15"/>
      <c r="F216" s="15"/>
      <c r="G216" s="76"/>
      <c r="H216" s="17"/>
      <c r="I216" s="15"/>
      <c r="K216" s="15"/>
      <c r="L216" s="105"/>
      <c r="M216" s="7"/>
      <c r="N216" s="7"/>
      <c r="O216" s="7"/>
    </row>
    <row r="217" spans="1:15" ht="15.75" customHeight="1" x14ac:dyDescent="0.2">
      <c r="A217" s="15"/>
      <c r="B217" s="7"/>
      <c r="C217" s="7"/>
      <c r="D217" s="7"/>
      <c r="E217" s="15"/>
      <c r="F217" s="15"/>
      <c r="G217" s="76"/>
      <c r="H217" s="17"/>
      <c r="I217" s="15"/>
      <c r="K217" s="15"/>
      <c r="L217" s="105"/>
      <c r="M217" s="7"/>
      <c r="N217" s="7"/>
      <c r="O217" s="7"/>
    </row>
    <row r="218" spans="1:15" ht="15.75" customHeight="1" x14ac:dyDescent="0.2">
      <c r="A218" s="15"/>
      <c r="B218" s="7"/>
      <c r="C218" s="7"/>
      <c r="D218" s="7"/>
      <c r="E218" s="15"/>
      <c r="F218" s="15"/>
      <c r="G218" s="76"/>
      <c r="H218" s="17"/>
      <c r="I218" s="15"/>
      <c r="K218" s="15"/>
      <c r="L218" s="105"/>
      <c r="M218" s="7"/>
      <c r="N218" s="7"/>
      <c r="O218" s="7"/>
    </row>
    <row r="219" spans="1:15" ht="15.75" customHeight="1" x14ac:dyDescent="0.2">
      <c r="A219" s="15"/>
      <c r="B219" s="7"/>
      <c r="C219" s="7"/>
      <c r="D219" s="7"/>
      <c r="E219" s="15"/>
      <c r="F219" s="15"/>
      <c r="G219" s="76"/>
      <c r="H219" s="17"/>
      <c r="I219" s="15"/>
      <c r="K219" s="15"/>
      <c r="L219" s="105"/>
      <c r="M219" s="7"/>
      <c r="N219" s="7"/>
      <c r="O219" s="7"/>
    </row>
    <row r="220" spans="1:15" ht="15.75" customHeight="1" x14ac:dyDescent="0.2">
      <c r="A220" s="15"/>
      <c r="B220" s="7"/>
      <c r="C220" s="7"/>
      <c r="D220" s="7"/>
      <c r="E220" s="15"/>
      <c r="F220" s="15"/>
      <c r="G220" s="76"/>
      <c r="H220" s="17"/>
      <c r="I220" s="15"/>
      <c r="K220" s="15"/>
      <c r="L220" s="105"/>
      <c r="M220" s="7"/>
      <c r="N220" s="7"/>
      <c r="O220" s="7"/>
    </row>
    <row r="221" spans="1:15" ht="15.75" customHeight="1" x14ac:dyDescent="0.2">
      <c r="A221" s="15"/>
      <c r="B221" s="7"/>
      <c r="C221" s="7"/>
      <c r="D221" s="7"/>
      <c r="E221" s="15"/>
      <c r="F221" s="15"/>
      <c r="G221" s="76"/>
      <c r="H221" s="17"/>
      <c r="I221" s="15"/>
      <c r="K221" s="15"/>
      <c r="L221" s="105"/>
      <c r="M221" s="7"/>
      <c r="N221" s="7"/>
      <c r="O221" s="7"/>
    </row>
    <row r="222" spans="1:15" ht="15.75" customHeight="1" x14ac:dyDescent="0.2">
      <c r="A222" s="15"/>
      <c r="B222" s="7"/>
      <c r="C222" s="7"/>
      <c r="D222" s="7"/>
      <c r="E222" s="15"/>
      <c r="F222" s="15"/>
      <c r="G222" s="76"/>
      <c r="H222" s="17"/>
      <c r="I222" s="15"/>
      <c r="K222" s="15"/>
      <c r="L222" s="105"/>
      <c r="M222" s="7"/>
      <c r="N222" s="7"/>
      <c r="O222" s="7"/>
    </row>
    <row r="223" spans="1:15" ht="15.75" customHeight="1" x14ac:dyDescent="0.2">
      <c r="A223" s="15"/>
      <c r="B223" s="7"/>
      <c r="C223" s="7"/>
      <c r="D223" s="7"/>
      <c r="E223" s="15"/>
      <c r="F223" s="15"/>
      <c r="G223" s="76"/>
      <c r="H223" s="17"/>
      <c r="I223" s="15"/>
      <c r="K223" s="15"/>
      <c r="L223" s="105"/>
      <c r="M223" s="7"/>
      <c r="N223" s="7"/>
      <c r="O223" s="7"/>
    </row>
    <row r="224" spans="1:15" ht="15.75" customHeight="1" x14ac:dyDescent="0.2">
      <c r="A224" s="15"/>
      <c r="B224" s="7"/>
      <c r="C224" s="7"/>
      <c r="D224" s="7"/>
      <c r="E224" s="15"/>
      <c r="F224" s="15"/>
      <c r="G224" s="76"/>
      <c r="H224" s="17"/>
      <c r="I224" s="15"/>
      <c r="K224" s="15"/>
      <c r="L224" s="105"/>
      <c r="M224" s="7"/>
      <c r="N224" s="7"/>
      <c r="O224" s="7"/>
    </row>
    <row r="225" spans="1:15" ht="15.75" customHeight="1" x14ac:dyDescent="0.2">
      <c r="A225" s="15"/>
      <c r="B225" s="7"/>
      <c r="C225" s="7"/>
      <c r="D225" s="7"/>
      <c r="E225" s="15"/>
      <c r="F225" s="15"/>
      <c r="G225" s="76"/>
      <c r="H225" s="17"/>
      <c r="I225" s="15"/>
      <c r="K225" s="15"/>
      <c r="L225" s="105"/>
      <c r="M225" s="7"/>
      <c r="N225" s="7"/>
      <c r="O225" s="7"/>
    </row>
    <row r="226" spans="1:15" ht="15.75" customHeight="1" x14ac:dyDescent="0.2">
      <c r="A226" s="15"/>
      <c r="B226" s="7"/>
      <c r="C226" s="7"/>
      <c r="D226" s="7"/>
      <c r="E226" s="15"/>
      <c r="F226" s="15"/>
      <c r="G226" s="76"/>
      <c r="H226" s="17"/>
      <c r="I226" s="15"/>
      <c r="K226" s="15"/>
      <c r="L226" s="105"/>
      <c r="M226" s="7"/>
      <c r="N226" s="7"/>
      <c r="O226" s="7"/>
    </row>
    <row r="227" spans="1:15" ht="15.75" customHeight="1" x14ac:dyDescent="0.2">
      <c r="A227" s="15"/>
      <c r="B227" s="7"/>
      <c r="C227" s="7"/>
      <c r="D227" s="7"/>
      <c r="E227" s="15"/>
      <c r="F227" s="15"/>
      <c r="G227" s="76"/>
      <c r="H227" s="17"/>
      <c r="I227" s="15"/>
      <c r="K227" s="15"/>
      <c r="L227" s="105"/>
      <c r="M227" s="7"/>
      <c r="N227" s="7"/>
      <c r="O227" s="7"/>
    </row>
    <row r="228" spans="1:15" ht="15.75" customHeight="1" x14ac:dyDescent="0.2">
      <c r="A228" s="15"/>
      <c r="B228" s="7"/>
      <c r="C228" s="7"/>
      <c r="D228" s="7"/>
      <c r="E228" s="15"/>
      <c r="F228" s="15"/>
      <c r="G228" s="76"/>
      <c r="H228" s="17"/>
      <c r="I228" s="15"/>
      <c r="K228" s="15"/>
      <c r="L228" s="105"/>
      <c r="M228" s="7"/>
      <c r="N228" s="7"/>
      <c r="O228" s="7"/>
    </row>
    <row r="229" spans="1:15" ht="15.75" customHeight="1" x14ac:dyDescent="0.2">
      <c r="A229" s="15"/>
      <c r="B229" s="7"/>
      <c r="C229" s="7"/>
      <c r="D229" s="7"/>
      <c r="E229" s="15"/>
      <c r="F229" s="15"/>
      <c r="G229" s="76"/>
      <c r="H229" s="17"/>
      <c r="I229" s="15"/>
      <c r="K229" s="15"/>
      <c r="L229" s="105"/>
      <c r="M229" s="7"/>
      <c r="N229" s="7"/>
      <c r="O229" s="7"/>
    </row>
    <row r="230" spans="1:15" ht="15.75" customHeight="1" x14ac:dyDescent="0.2">
      <c r="A230" s="15"/>
      <c r="B230" s="7"/>
      <c r="C230" s="7"/>
      <c r="D230" s="7"/>
      <c r="E230" s="15"/>
      <c r="F230" s="15"/>
      <c r="G230" s="76"/>
      <c r="H230" s="17"/>
      <c r="I230" s="15"/>
      <c r="K230" s="15"/>
      <c r="L230" s="105"/>
      <c r="M230" s="7"/>
      <c r="N230" s="7"/>
      <c r="O230" s="7"/>
    </row>
    <row r="231" spans="1:15" ht="15.75" customHeight="1" x14ac:dyDescent="0.2">
      <c r="A231" s="15"/>
      <c r="B231" s="7"/>
      <c r="C231" s="7"/>
      <c r="D231" s="7"/>
      <c r="E231" s="15"/>
      <c r="F231" s="15"/>
      <c r="G231" s="76"/>
      <c r="H231" s="17"/>
      <c r="I231" s="15"/>
      <c r="K231" s="15"/>
      <c r="L231" s="105"/>
      <c r="M231" s="7"/>
      <c r="N231" s="7"/>
      <c r="O231" s="7"/>
    </row>
    <row r="232" spans="1:15" ht="15.75" customHeight="1" x14ac:dyDescent="0.2">
      <c r="A232" s="15"/>
      <c r="B232" s="7"/>
      <c r="C232" s="7"/>
      <c r="D232" s="7"/>
      <c r="E232" s="15"/>
      <c r="F232" s="15"/>
      <c r="G232" s="76"/>
      <c r="H232" s="17"/>
      <c r="I232" s="15"/>
      <c r="K232" s="15"/>
      <c r="L232" s="105"/>
      <c r="M232" s="7"/>
      <c r="N232" s="7"/>
      <c r="O232" s="7"/>
    </row>
    <row r="233" spans="1:15" ht="15.75" customHeight="1" x14ac:dyDescent="0.2">
      <c r="A233" s="15"/>
      <c r="B233" s="7"/>
      <c r="C233" s="7"/>
      <c r="D233" s="7"/>
      <c r="E233" s="15"/>
      <c r="F233" s="15"/>
      <c r="G233" s="76"/>
      <c r="H233" s="17"/>
      <c r="I233" s="15"/>
      <c r="K233" s="15"/>
      <c r="L233" s="105"/>
      <c r="M233" s="7"/>
      <c r="N233" s="7"/>
      <c r="O233" s="7"/>
    </row>
    <row r="234" spans="1:15" ht="15.75" customHeight="1" x14ac:dyDescent="0.2">
      <c r="A234" s="15"/>
      <c r="B234" s="7"/>
      <c r="C234" s="7"/>
      <c r="D234" s="7"/>
      <c r="E234" s="15"/>
      <c r="F234" s="15"/>
      <c r="G234" s="76"/>
      <c r="H234" s="17"/>
      <c r="I234" s="15"/>
      <c r="K234" s="15"/>
      <c r="L234" s="105"/>
      <c r="M234" s="7"/>
      <c r="N234" s="7"/>
      <c r="O234" s="7"/>
    </row>
    <row r="235" spans="1:15" ht="15.75" customHeight="1" x14ac:dyDescent="0.2">
      <c r="A235" s="15"/>
      <c r="B235" s="7"/>
      <c r="C235" s="7"/>
      <c r="D235" s="7"/>
      <c r="E235" s="15"/>
      <c r="F235" s="15"/>
      <c r="G235" s="76"/>
      <c r="H235" s="17"/>
      <c r="I235" s="15"/>
      <c r="K235" s="15"/>
      <c r="L235" s="105"/>
      <c r="M235" s="7"/>
      <c r="N235" s="7"/>
      <c r="O235" s="7"/>
    </row>
    <row r="236" spans="1:15" ht="15.75" customHeight="1" x14ac:dyDescent="0.2">
      <c r="A236" s="15"/>
      <c r="B236" s="7"/>
      <c r="C236" s="7"/>
      <c r="D236" s="7"/>
      <c r="E236" s="15"/>
      <c r="F236" s="15"/>
      <c r="G236" s="76"/>
      <c r="H236" s="17"/>
      <c r="I236" s="15"/>
      <c r="K236" s="15"/>
      <c r="L236" s="105"/>
      <c r="M236" s="7"/>
      <c r="N236" s="7"/>
      <c r="O236" s="7"/>
    </row>
    <row r="237" spans="1:15" ht="15.75" customHeight="1" x14ac:dyDescent="0.2">
      <c r="A237" s="15"/>
      <c r="B237" s="7"/>
      <c r="C237" s="7"/>
      <c r="D237" s="7"/>
      <c r="E237" s="15"/>
      <c r="F237" s="15"/>
      <c r="G237" s="76"/>
      <c r="H237" s="17"/>
      <c r="I237" s="15"/>
      <c r="K237" s="15"/>
      <c r="L237" s="105"/>
      <c r="M237" s="7"/>
      <c r="N237" s="7"/>
      <c r="O237" s="7"/>
    </row>
    <row r="238" spans="1:15" ht="15.75" customHeight="1" x14ac:dyDescent="0.2">
      <c r="A238" s="15"/>
      <c r="B238" s="7"/>
      <c r="C238" s="7"/>
      <c r="D238" s="7"/>
      <c r="E238" s="15"/>
      <c r="F238" s="15"/>
      <c r="G238" s="76"/>
      <c r="H238" s="17"/>
      <c r="I238" s="15"/>
      <c r="K238" s="15"/>
      <c r="L238" s="105"/>
      <c r="M238" s="7"/>
      <c r="N238" s="7"/>
      <c r="O238" s="7"/>
    </row>
    <row r="239" spans="1:15" ht="15.75" customHeight="1" x14ac:dyDescent="0.2">
      <c r="A239" s="15"/>
      <c r="B239" s="7"/>
      <c r="C239" s="7"/>
      <c r="D239" s="7"/>
      <c r="E239" s="15"/>
      <c r="F239" s="15"/>
      <c r="G239" s="76"/>
      <c r="H239" s="17"/>
      <c r="I239" s="15"/>
      <c r="K239" s="15"/>
      <c r="L239" s="105"/>
      <c r="M239" s="7"/>
      <c r="N239" s="7"/>
      <c r="O239" s="7"/>
    </row>
    <row r="240" spans="1:15" ht="15.75" customHeight="1" x14ac:dyDescent="0.2">
      <c r="A240" s="15"/>
      <c r="B240" s="7"/>
      <c r="C240" s="7"/>
      <c r="D240" s="7"/>
      <c r="E240" s="15"/>
      <c r="F240" s="15"/>
      <c r="G240" s="76"/>
      <c r="H240" s="17"/>
      <c r="I240" s="15"/>
      <c r="K240" s="15"/>
      <c r="L240" s="105"/>
      <c r="M240" s="7"/>
      <c r="N240" s="7"/>
      <c r="O240" s="7"/>
    </row>
    <row r="241" spans="1:15" ht="15.75" customHeight="1" x14ac:dyDescent="0.2">
      <c r="A241" s="15"/>
      <c r="B241" s="7"/>
      <c r="C241" s="7"/>
      <c r="D241" s="7"/>
      <c r="E241" s="15"/>
      <c r="F241" s="15"/>
      <c r="G241" s="76"/>
      <c r="H241" s="17"/>
      <c r="I241" s="15"/>
      <c r="K241" s="15"/>
      <c r="L241" s="105"/>
      <c r="M241" s="7"/>
      <c r="N241" s="7"/>
      <c r="O241" s="7"/>
    </row>
    <row r="242" spans="1:15" ht="15.75" customHeight="1" x14ac:dyDescent="0.2">
      <c r="A242" s="15"/>
      <c r="B242" s="7"/>
      <c r="C242" s="7"/>
      <c r="D242" s="7"/>
      <c r="E242" s="15"/>
      <c r="F242" s="15"/>
      <c r="G242" s="76"/>
      <c r="H242" s="17"/>
      <c r="I242" s="15"/>
      <c r="K242" s="15"/>
      <c r="L242" s="105"/>
      <c r="M242" s="7"/>
      <c r="N242" s="7"/>
      <c r="O242" s="7"/>
    </row>
    <row r="243" spans="1:15" ht="15.75" customHeight="1" x14ac:dyDescent="0.2">
      <c r="A243" s="15"/>
      <c r="B243" s="7"/>
      <c r="C243" s="7"/>
      <c r="D243" s="7"/>
      <c r="E243" s="15"/>
      <c r="F243" s="15"/>
      <c r="G243" s="76"/>
      <c r="H243" s="17"/>
      <c r="I243" s="15"/>
      <c r="K243" s="15"/>
      <c r="L243" s="105"/>
      <c r="M243" s="7"/>
      <c r="N243" s="7"/>
      <c r="O243" s="7"/>
    </row>
    <row r="244" spans="1:15" ht="15.75" customHeight="1" x14ac:dyDescent="0.2">
      <c r="A244" s="15"/>
      <c r="B244" s="7"/>
      <c r="C244" s="7"/>
      <c r="D244" s="7"/>
      <c r="E244" s="15"/>
      <c r="F244" s="15"/>
      <c r="G244" s="76"/>
      <c r="H244" s="17"/>
      <c r="I244" s="15"/>
      <c r="K244" s="15"/>
      <c r="L244" s="105"/>
      <c r="M244" s="7"/>
      <c r="N244" s="7"/>
      <c r="O244" s="7"/>
    </row>
    <row r="245" spans="1:15" ht="15.75" customHeight="1" x14ac:dyDescent="0.2">
      <c r="A245" s="15"/>
      <c r="B245" s="7"/>
      <c r="C245" s="7"/>
      <c r="D245" s="7"/>
      <c r="E245" s="15"/>
      <c r="F245" s="15"/>
      <c r="G245" s="76"/>
      <c r="H245" s="17"/>
      <c r="I245" s="15"/>
      <c r="K245" s="15"/>
      <c r="L245" s="105"/>
      <c r="M245" s="7"/>
      <c r="N245" s="7"/>
      <c r="O245" s="7"/>
    </row>
    <row r="246" spans="1:15" ht="15.75" customHeight="1" x14ac:dyDescent="0.2">
      <c r="A246" s="15"/>
      <c r="B246" s="7"/>
      <c r="C246" s="7"/>
      <c r="D246" s="7"/>
      <c r="E246" s="15"/>
      <c r="F246" s="15"/>
      <c r="G246" s="76"/>
      <c r="H246" s="17"/>
      <c r="I246" s="15"/>
      <c r="K246" s="15"/>
      <c r="L246" s="105"/>
      <c r="M246" s="7"/>
      <c r="N246" s="7"/>
      <c r="O246" s="7"/>
    </row>
    <row r="247" spans="1:15" ht="15.75" customHeight="1" x14ac:dyDescent="0.2">
      <c r="A247" s="15"/>
      <c r="B247" s="7"/>
      <c r="C247" s="7"/>
      <c r="D247" s="7"/>
      <c r="E247" s="15"/>
      <c r="F247" s="15"/>
      <c r="G247" s="76"/>
      <c r="H247" s="17"/>
      <c r="I247" s="15"/>
      <c r="K247" s="15"/>
      <c r="L247" s="105"/>
      <c r="M247" s="7"/>
      <c r="N247" s="7"/>
      <c r="O247" s="7"/>
    </row>
    <row r="248" spans="1:15" ht="15.75" customHeight="1" x14ac:dyDescent="0.2">
      <c r="A248" s="15"/>
      <c r="B248" s="7"/>
      <c r="C248" s="7"/>
      <c r="D248" s="7"/>
      <c r="E248" s="15"/>
      <c r="F248" s="15"/>
      <c r="G248" s="76"/>
      <c r="H248" s="17"/>
      <c r="I248" s="15"/>
      <c r="K248" s="15"/>
      <c r="L248" s="105"/>
      <c r="M248" s="7"/>
      <c r="N248" s="7"/>
      <c r="O248" s="7"/>
    </row>
    <row r="249" spans="1:15" ht="15.75" customHeight="1" x14ac:dyDescent="0.2">
      <c r="A249" s="15"/>
      <c r="B249" s="7"/>
      <c r="C249" s="7"/>
      <c r="D249" s="7"/>
      <c r="E249" s="15"/>
      <c r="F249" s="15"/>
      <c r="G249" s="76"/>
      <c r="H249" s="17"/>
      <c r="I249" s="15"/>
      <c r="K249" s="15"/>
      <c r="L249" s="105"/>
      <c r="M249" s="7"/>
      <c r="N249" s="7"/>
      <c r="O249" s="7"/>
    </row>
    <row r="250" spans="1:15" ht="15.75" customHeight="1" x14ac:dyDescent="0.2">
      <c r="A250" s="15"/>
      <c r="B250" s="7"/>
      <c r="C250" s="7"/>
      <c r="D250" s="7"/>
      <c r="E250" s="15"/>
      <c r="F250" s="15"/>
      <c r="G250" s="76"/>
      <c r="H250" s="17"/>
      <c r="I250" s="15"/>
      <c r="K250" s="15"/>
      <c r="L250" s="105"/>
      <c r="M250" s="7"/>
      <c r="N250" s="7"/>
      <c r="O250" s="7"/>
    </row>
    <row r="251" spans="1:15" ht="15.75" customHeight="1" x14ac:dyDescent="0.2">
      <c r="A251" s="15"/>
      <c r="B251" s="7"/>
      <c r="C251" s="7"/>
      <c r="D251" s="7"/>
      <c r="E251" s="15"/>
      <c r="F251" s="15"/>
      <c r="G251" s="76"/>
      <c r="H251" s="17"/>
      <c r="I251" s="15"/>
      <c r="K251" s="15"/>
      <c r="L251" s="105"/>
      <c r="M251" s="7"/>
      <c r="N251" s="7"/>
      <c r="O251" s="7"/>
    </row>
    <row r="252" spans="1:15" ht="15.75" customHeight="1" x14ac:dyDescent="0.2">
      <c r="A252" s="15"/>
      <c r="B252" s="7"/>
      <c r="C252" s="7"/>
      <c r="D252" s="7"/>
      <c r="E252" s="15"/>
      <c r="F252" s="15"/>
      <c r="G252" s="76"/>
      <c r="H252" s="17"/>
      <c r="I252" s="15"/>
      <c r="K252" s="15"/>
      <c r="L252" s="105"/>
      <c r="M252" s="7"/>
      <c r="N252" s="7"/>
      <c r="O252" s="7"/>
    </row>
    <row r="253" spans="1:15" ht="15.75" customHeight="1" x14ac:dyDescent="0.2">
      <c r="A253" s="15"/>
      <c r="B253" s="7"/>
      <c r="C253" s="7"/>
      <c r="D253" s="7"/>
      <c r="E253" s="15"/>
      <c r="F253" s="15"/>
      <c r="G253" s="76"/>
      <c r="H253" s="17"/>
      <c r="I253" s="15"/>
      <c r="K253" s="15"/>
      <c r="L253" s="105"/>
      <c r="M253" s="7"/>
      <c r="N253" s="7"/>
      <c r="O253" s="7"/>
    </row>
    <row r="254" spans="1:15" ht="15.75" customHeight="1" x14ac:dyDescent="0.2">
      <c r="A254" s="15"/>
      <c r="B254" s="7"/>
      <c r="C254" s="7"/>
      <c r="D254" s="7"/>
      <c r="E254" s="15"/>
      <c r="F254" s="15"/>
      <c r="G254" s="76"/>
      <c r="H254" s="17"/>
      <c r="I254" s="15"/>
      <c r="K254" s="15"/>
      <c r="L254" s="105"/>
      <c r="M254" s="7"/>
      <c r="N254" s="7"/>
      <c r="O254" s="7"/>
    </row>
    <row r="255" spans="1:15" ht="15.75" customHeight="1" x14ac:dyDescent="0.2">
      <c r="A255" s="15"/>
      <c r="B255" s="7"/>
      <c r="C255" s="7"/>
      <c r="D255" s="7"/>
      <c r="E255" s="15"/>
      <c r="F255" s="15"/>
      <c r="G255" s="76"/>
      <c r="H255" s="17"/>
      <c r="I255" s="15"/>
      <c r="K255" s="15"/>
      <c r="L255" s="105"/>
      <c r="M255" s="7"/>
      <c r="N255" s="7"/>
      <c r="O255" s="7"/>
    </row>
    <row r="256" spans="1:15" ht="15.75" customHeight="1" x14ac:dyDescent="0.2">
      <c r="A256" s="15"/>
      <c r="B256" s="7"/>
      <c r="C256" s="7"/>
      <c r="D256" s="7"/>
      <c r="E256" s="15"/>
      <c r="F256" s="15"/>
      <c r="G256" s="76"/>
      <c r="H256" s="17"/>
      <c r="I256" s="15"/>
      <c r="K256" s="15"/>
      <c r="L256" s="105"/>
      <c r="M256" s="7"/>
      <c r="N256" s="7"/>
      <c r="O256" s="7"/>
    </row>
    <row r="257" spans="1:15" ht="15.75" customHeight="1" x14ac:dyDescent="0.2">
      <c r="A257" s="15"/>
      <c r="B257" s="7"/>
      <c r="C257" s="7"/>
      <c r="D257" s="7"/>
      <c r="E257" s="15"/>
      <c r="F257" s="15"/>
      <c r="G257" s="76"/>
      <c r="H257" s="17"/>
      <c r="I257" s="15"/>
      <c r="K257" s="15"/>
      <c r="L257" s="105"/>
      <c r="M257" s="7"/>
      <c r="N257" s="7"/>
      <c r="O257" s="7"/>
    </row>
    <row r="258" spans="1:15" ht="15.75" customHeight="1" x14ac:dyDescent="0.2">
      <c r="A258" s="15"/>
      <c r="B258" s="7"/>
      <c r="C258" s="7"/>
      <c r="D258" s="7"/>
      <c r="E258" s="15"/>
      <c r="F258" s="15"/>
      <c r="G258" s="76"/>
      <c r="H258" s="17"/>
      <c r="I258" s="15"/>
      <c r="K258" s="15"/>
      <c r="L258" s="105"/>
      <c r="M258" s="7"/>
      <c r="N258" s="7"/>
      <c r="O258" s="7"/>
    </row>
    <row r="259" spans="1:15" ht="15.75" customHeight="1" x14ac:dyDescent="0.2">
      <c r="A259" s="15"/>
      <c r="B259" s="7"/>
      <c r="C259" s="7"/>
      <c r="D259" s="7"/>
      <c r="E259" s="15"/>
      <c r="F259" s="15"/>
      <c r="G259" s="76"/>
      <c r="H259" s="17"/>
      <c r="I259" s="15"/>
      <c r="K259" s="15"/>
      <c r="L259" s="105"/>
      <c r="M259" s="7"/>
      <c r="N259" s="7"/>
      <c r="O259" s="7"/>
    </row>
    <row r="260" spans="1:15" ht="15.75" customHeight="1" x14ac:dyDescent="0.2">
      <c r="A260" s="15"/>
      <c r="B260" s="7"/>
      <c r="C260" s="7"/>
      <c r="D260" s="7"/>
      <c r="E260" s="15"/>
      <c r="F260" s="15"/>
      <c r="G260" s="76"/>
      <c r="H260" s="17"/>
      <c r="I260" s="15"/>
      <c r="K260" s="15"/>
      <c r="L260" s="105"/>
      <c r="M260" s="7"/>
      <c r="N260" s="7"/>
      <c r="O260" s="7"/>
    </row>
    <row r="261" spans="1:15" ht="15.75" customHeight="1" x14ac:dyDescent="0.2">
      <c r="A261" s="15"/>
      <c r="B261" s="7"/>
      <c r="C261" s="7"/>
      <c r="D261" s="7"/>
      <c r="E261" s="15"/>
      <c r="F261" s="15"/>
      <c r="G261" s="76"/>
      <c r="H261" s="17"/>
      <c r="I261" s="15"/>
      <c r="K261" s="15"/>
      <c r="L261" s="105"/>
      <c r="M261" s="7"/>
      <c r="N261" s="7"/>
      <c r="O261" s="7"/>
    </row>
    <row r="262" spans="1:15" ht="15.75" customHeight="1" x14ac:dyDescent="0.2">
      <c r="A262" s="15"/>
      <c r="B262" s="7"/>
      <c r="C262" s="7"/>
      <c r="D262" s="7"/>
      <c r="E262" s="15"/>
      <c r="F262" s="15"/>
      <c r="G262" s="76"/>
      <c r="H262" s="17"/>
      <c r="I262" s="15"/>
      <c r="K262" s="15"/>
      <c r="L262" s="105"/>
      <c r="M262" s="7"/>
      <c r="N262" s="7"/>
      <c r="O262" s="7"/>
    </row>
    <row r="263" spans="1:15" ht="15.75" customHeight="1" x14ac:dyDescent="0.2">
      <c r="A263" s="15"/>
      <c r="B263" s="7"/>
      <c r="C263" s="7"/>
      <c r="D263" s="7"/>
      <c r="E263" s="15"/>
      <c r="F263" s="15"/>
      <c r="G263" s="76"/>
      <c r="H263" s="17"/>
      <c r="I263" s="15"/>
      <c r="K263" s="15"/>
      <c r="L263" s="105"/>
      <c r="M263" s="7"/>
      <c r="N263" s="7"/>
      <c r="O263" s="7"/>
    </row>
    <row r="264" spans="1:15" ht="15.75" customHeight="1" x14ac:dyDescent="0.2">
      <c r="A264" s="15"/>
      <c r="B264" s="7"/>
      <c r="C264" s="7"/>
      <c r="D264" s="7"/>
      <c r="E264" s="15"/>
      <c r="F264" s="15"/>
      <c r="G264" s="76"/>
      <c r="H264" s="17"/>
      <c r="I264" s="15"/>
      <c r="K264" s="15"/>
      <c r="L264" s="105"/>
      <c r="M264" s="7"/>
      <c r="N264" s="7"/>
      <c r="O264" s="7"/>
    </row>
    <row r="265" spans="1:15" ht="15.75" customHeight="1" x14ac:dyDescent="0.2">
      <c r="A265" s="15"/>
      <c r="B265" s="7"/>
      <c r="C265" s="7"/>
      <c r="D265" s="7"/>
      <c r="E265" s="15"/>
      <c r="F265" s="15"/>
      <c r="G265" s="76"/>
      <c r="H265" s="17"/>
      <c r="I265" s="15"/>
      <c r="K265" s="15"/>
      <c r="L265" s="105"/>
      <c r="M265" s="7"/>
      <c r="N265" s="7"/>
      <c r="O265" s="7"/>
    </row>
    <row r="266" spans="1:15" ht="15.75" customHeight="1" x14ac:dyDescent="0.2">
      <c r="A266" s="15"/>
      <c r="B266" s="7"/>
      <c r="C266" s="7"/>
      <c r="D266" s="7"/>
      <c r="E266" s="15"/>
      <c r="F266" s="15"/>
      <c r="G266" s="76"/>
      <c r="H266" s="17"/>
      <c r="I266" s="15"/>
      <c r="K266" s="15"/>
      <c r="L266" s="105"/>
      <c r="M266" s="7"/>
      <c r="N266" s="7"/>
      <c r="O266" s="7"/>
    </row>
    <row r="267" spans="1:15" ht="15.75" customHeight="1" x14ac:dyDescent="0.2">
      <c r="A267" s="15"/>
      <c r="B267" s="7"/>
      <c r="C267" s="7"/>
      <c r="D267" s="7"/>
      <c r="E267" s="15"/>
      <c r="F267" s="15"/>
      <c r="G267" s="76"/>
      <c r="H267" s="17"/>
      <c r="I267" s="15"/>
      <c r="K267" s="15"/>
      <c r="L267" s="105"/>
      <c r="M267" s="7"/>
      <c r="N267" s="7"/>
      <c r="O267" s="7"/>
    </row>
    <row r="268" spans="1:15" ht="15.75" customHeight="1" x14ac:dyDescent="0.2">
      <c r="A268" s="15"/>
      <c r="B268" s="7"/>
      <c r="C268" s="7"/>
      <c r="D268" s="7"/>
      <c r="E268" s="15"/>
      <c r="F268" s="15"/>
      <c r="G268" s="76"/>
      <c r="H268" s="17"/>
      <c r="I268" s="15"/>
      <c r="K268" s="15"/>
      <c r="L268" s="105"/>
      <c r="M268" s="7"/>
      <c r="N268" s="7"/>
      <c r="O268" s="7"/>
    </row>
    <row r="269" spans="1:15" ht="15.75" customHeight="1" x14ac:dyDescent="0.2">
      <c r="A269" s="15"/>
      <c r="B269" s="7"/>
      <c r="C269" s="7"/>
      <c r="D269" s="7"/>
      <c r="E269" s="15"/>
      <c r="F269" s="15"/>
      <c r="G269" s="76"/>
      <c r="H269" s="17"/>
      <c r="I269" s="15"/>
      <c r="K269" s="15"/>
      <c r="L269" s="105"/>
      <c r="M269" s="7"/>
      <c r="N269" s="7"/>
      <c r="O269" s="7"/>
    </row>
    <row r="270" spans="1:15" ht="15.75" customHeight="1" x14ac:dyDescent="0.2">
      <c r="A270" s="15"/>
      <c r="B270" s="7"/>
      <c r="C270" s="7"/>
      <c r="D270" s="7"/>
      <c r="E270" s="15"/>
      <c r="F270" s="15"/>
      <c r="G270" s="76"/>
      <c r="H270" s="17"/>
      <c r="I270" s="15"/>
      <c r="K270" s="15"/>
      <c r="L270" s="105"/>
      <c r="M270" s="7"/>
      <c r="N270" s="7"/>
      <c r="O270" s="7"/>
    </row>
    <row r="271" spans="1:15" ht="15.75" customHeight="1" x14ac:dyDescent="0.2">
      <c r="A271" s="15"/>
      <c r="B271" s="7"/>
      <c r="C271" s="7"/>
      <c r="D271" s="7"/>
      <c r="E271" s="15"/>
      <c r="F271" s="15"/>
      <c r="G271" s="76"/>
      <c r="H271" s="17"/>
      <c r="I271" s="15"/>
      <c r="K271" s="15"/>
      <c r="L271" s="105"/>
      <c r="M271" s="7"/>
      <c r="N271" s="7"/>
      <c r="O271" s="7"/>
    </row>
    <row r="272" spans="1:15" ht="15.75" customHeight="1" x14ac:dyDescent="0.2">
      <c r="A272" s="15"/>
      <c r="B272" s="7"/>
      <c r="C272" s="7"/>
      <c r="D272" s="7"/>
      <c r="E272" s="15"/>
      <c r="F272" s="15"/>
      <c r="G272" s="76"/>
      <c r="H272" s="17"/>
      <c r="I272" s="15"/>
      <c r="K272" s="15"/>
      <c r="L272" s="105"/>
      <c r="M272" s="7"/>
      <c r="N272" s="7"/>
      <c r="O272" s="7"/>
    </row>
    <row r="273" spans="1:15" ht="15.75" customHeight="1" x14ac:dyDescent="0.2">
      <c r="A273" s="15"/>
      <c r="B273" s="7"/>
      <c r="C273" s="7"/>
      <c r="D273" s="7"/>
      <c r="E273" s="15"/>
      <c r="F273" s="15"/>
      <c r="G273" s="76"/>
      <c r="H273" s="17"/>
      <c r="I273" s="15"/>
      <c r="K273" s="15"/>
      <c r="L273" s="105"/>
      <c r="M273" s="7"/>
      <c r="N273" s="7"/>
      <c r="O273" s="7"/>
    </row>
    <row r="274" spans="1:15" ht="15.75" customHeight="1" x14ac:dyDescent="0.2">
      <c r="A274" s="15"/>
      <c r="B274" s="7"/>
      <c r="C274" s="7"/>
      <c r="D274" s="7"/>
      <c r="E274" s="15"/>
      <c r="F274" s="15"/>
      <c r="G274" s="76"/>
      <c r="H274" s="17"/>
      <c r="I274" s="15"/>
      <c r="K274" s="15"/>
      <c r="L274" s="105"/>
      <c r="M274" s="7"/>
      <c r="N274" s="7"/>
      <c r="O274" s="7"/>
    </row>
    <row r="275" spans="1:15" ht="15.75" customHeight="1" x14ac:dyDescent="0.2">
      <c r="A275" s="15"/>
      <c r="B275" s="7"/>
      <c r="C275" s="7"/>
      <c r="D275" s="7"/>
      <c r="E275" s="15"/>
      <c r="F275" s="15"/>
      <c r="G275" s="76"/>
      <c r="H275" s="17"/>
      <c r="I275" s="15"/>
      <c r="K275" s="15"/>
      <c r="L275" s="105"/>
      <c r="M275" s="7"/>
      <c r="N275" s="7"/>
      <c r="O275" s="7"/>
    </row>
    <row r="276" spans="1:15" ht="15.75" customHeight="1" x14ac:dyDescent="0.2">
      <c r="A276" s="15"/>
      <c r="B276" s="7"/>
      <c r="C276" s="7"/>
      <c r="D276" s="7"/>
      <c r="E276" s="15"/>
      <c r="F276" s="15"/>
      <c r="G276" s="76"/>
      <c r="H276" s="17"/>
      <c r="I276" s="15"/>
      <c r="K276" s="15"/>
      <c r="L276" s="105"/>
      <c r="M276" s="7"/>
      <c r="N276" s="7"/>
      <c r="O276" s="7"/>
    </row>
    <row r="277" spans="1:15" ht="15.75" customHeight="1" x14ac:dyDescent="0.2">
      <c r="A277" s="15"/>
      <c r="B277" s="7"/>
      <c r="C277" s="7"/>
      <c r="D277" s="7"/>
      <c r="E277" s="15"/>
      <c r="F277" s="15"/>
      <c r="G277" s="76"/>
      <c r="H277" s="17"/>
      <c r="I277" s="15"/>
      <c r="K277" s="15"/>
      <c r="L277" s="105"/>
      <c r="M277" s="7"/>
      <c r="N277" s="7"/>
      <c r="O277" s="7"/>
    </row>
    <row r="278" spans="1:15" ht="15.75" customHeight="1" x14ac:dyDescent="0.2">
      <c r="A278" s="15"/>
      <c r="B278" s="7"/>
      <c r="C278" s="7"/>
      <c r="D278" s="7"/>
      <c r="E278" s="15"/>
      <c r="F278" s="15"/>
      <c r="G278" s="76"/>
      <c r="H278" s="17"/>
      <c r="I278" s="15"/>
      <c r="K278" s="15"/>
      <c r="L278" s="105"/>
      <c r="M278" s="7"/>
      <c r="N278" s="7"/>
      <c r="O278" s="7"/>
    </row>
    <row r="279" spans="1:15" ht="15.75" customHeight="1" x14ac:dyDescent="0.2">
      <c r="A279" s="15"/>
      <c r="B279" s="7"/>
      <c r="C279" s="7"/>
      <c r="D279" s="7"/>
      <c r="E279" s="15"/>
      <c r="F279" s="15"/>
      <c r="G279" s="76"/>
      <c r="H279" s="17"/>
      <c r="I279" s="15"/>
      <c r="K279" s="15"/>
      <c r="L279" s="105"/>
      <c r="M279" s="7"/>
      <c r="N279" s="7"/>
      <c r="O279" s="7"/>
    </row>
    <row r="280" spans="1:15" ht="15.75" customHeight="1" x14ac:dyDescent="0.2">
      <c r="A280" s="15"/>
      <c r="B280" s="7"/>
      <c r="C280" s="7"/>
      <c r="D280" s="7"/>
      <c r="E280" s="15"/>
      <c r="F280" s="15"/>
      <c r="G280" s="76"/>
      <c r="H280" s="17"/>
      <c r="I280" s="15"/>
      <c r="K280" s="15"/>
      <c r="L280" s="105"/>
      <c r="M280" s="7"/>
      <c r="N280" s="7"/>
      <c r="O280" s="7"/>
    </row>
    <row r="281" spans="1:15" ht="15.75" customHeight="1" x14ac:dyDescent="0.2">
      <c r="A281" s="15"/>
      <c r="B281" s="7"/>
      <c r="C281" s="7"/>
      <c r="D281" s="7"/>
      <c r="E281" s="15"/>
      <c r="F281" s="15"/>
      <c r="G281" s="76"/>
      <c r="H281" s="17"/>
      <c r="I281" s="15"/>
      <c r="K281" s="15"/>
      <c r="L281" s="105"/>
      <c r="M281" s="7"/>
      <c r="N281" s="7"/>
      <c r="O281" s="7"/>
    </row>
    <row r="282" spans="1:15" ht="15.75" customHeight="1" x14ac:dyDescent="0.2">
      <c r="A282" s="15"/>
      <c r="B282" s="7"/>
      <c r="C282" s="7"/>
      <c r="D282" s="7"/>
      <c r="E282" s="15"/>
      <c r="F282" s="15"/>
      <c r="G282" s="76"/>
      <c r="H282" s="17"/>
      <c r="I282" s="15"/>
      <c r="K282" s="15"/>
      <c r="L282" s="105"/>
      <c r="M282" s="7"/>
      <c r="N282" s="7"/>
      <c r="O282" s="7"/>
    </row>
    <row r="283" spans="1:15" ht="15.75" customHeight="1" x14ac:dyDescent="0.2">
      <c r="A283" s="15"/>
      <c r="B283" s="7"/>
      <c r="C283" s="7"/>
      <c r="D283" s="7"/>
      <c r="E283" s="15"/>
      <c r="F283" s="15"/>
      <c r="G283" s="76"/>
      <c r="H283" s="17"/>
      <c r="I283" s="15"/>
      <c r="K283" s="15"/>
      <c r="L283" s="105"/>
      <c r="M283" s="7"/>
      <c r="N283" s="7"/>
      <c r="O283" s="7"/>
    </row>
    <row r="284" spans="1:15" ht="15.75" customHeight="1" x14ac:dyDescent="0.2">
      <c r="A284" s="15"/>
      <c r="B284" s="7"/>
      <c r="C284" s="7"/>
      <c r="D284" s="7"/>
      <c r="E284" s="15"/>
      <c r="F284" s="15"/>
      <c r="G284" s="76"/>
      <c r="H284" s="17"/>
      <c r="I284" s="15"/>
      <c r="K284" s="15"/>
      <c r="L284" s="105"/>
      <c r="M284" s="7"/>
      <c r="N284" s="7"/>
      <c r="O284" s="7"/>
    </row>
    <row r="285" spans="1:15" ht="15.75" customHeight="1" x14ac:dyDescent="0.2">
      <c r="A285" s="15"/>
      <c r="B285" s="7"/>
      <c r="C285" s="7"/>
      <c r="D285" s="7"/>
      <c r="E285" s="15"/>
      <c r="F285" s="15"/>
      <c r="G285" s="76"/>
      <c r="H285" s="17"/>
      <c r="I285" s="15"/>
      <c r="K285" s="15"/>
      <c r="L285" s="105"/>
      <c r="M285" s="7"/>
      <c r="N285" s="7"/>
      <c r="O285" s="7"/>
    </row>
    <row r="286" spans="1:15" ht="15.75" customHeight="1" x14ac:dyDescent="0.2">
      <c r="A286" s="15"/>
      <c r="B286" s="7"/>
      <c r="C286" s="7"/>
      <c r="D286" s="7"/>
      <c r="E286" s="15"/>
      <c r="F286" s="15"/>
      <c r="G286" s="76"/>
      <c r="H286" s="17"/>
      <c r="I286" s="15"/>
      <c r="K286" s="15"/>
      <c r="L286" s="105"/>
      <c r="M286" s="7"/>
      <c r="N286" s="7"/>
      <c r="O286" s="7"/>
    </row>
    <row r="287" spans="1:15" ht="15.75" customHeight="1" x14ac:dyDescent="0.2">
      <c r="A287" s="15"/>
      <c r="B287" s="7"/>
      <c r="C287" s="7"/>
      <c r="D287" s="7"/>
      <c r="E287" s="15"/>
      <c r="F287" s="15"/>
      <c r="G287" s="76"/>
      <c r="H287" s="17"/>
      <c r="I287" s="15"/>
      <c r="K287" s="15"/>
      <c r="L287" s="105"/>
      <c r="M287" s="7"/>
      <c r="N287" s="7"/>
      <c r="O287" s="7"/>
    </row>
    <row r="288" spans="1:15" ht="15.75" customHeight="1" x14ac:dyDescent="0.2">
      <c r="A288" s="15"/>
      <c r="B288" s="7"/>
      <c r="C288" s="7"/>
      <c r="D288" s="7"/>
      <c r="E288" s="15"/>
      <c r="F288" s="15"/>
      <c r="G288" s="76"/>
      <c r="H288" s="17"/>
      <c r="I288" s="15"/>
      <c r="K288" s="15"/>
      <c r="L288" s="105"/>
      <c r="M288" s="7"/>
      <c r="N288" s="7"/>
      <c r="O288" s="7"/>
    </row>
    <row r="289" spans="1:15" ht="15.75" customHeight="1" x14ac:dyDescent="0.2">
      <c r="A289" s="15"/>
      <c r="B289" s="7"/>
      <c r="C289" s="7"/>
      <c r="D289" s="7"/>
      <c r="E289" s="15"/>
      <c r="F289" s="15"/>
      <c r="G289" s="76"/>
      <c r="H289" s="17"/>
      <c r="I289" s="15"/>
      <c r="K289" s="15"/>
      <c r="L289" s="105"/>
      <c r="M289" s="7"/>
      <c r="N289" s="7"/>
      <c r="O289" s="7"/>
    </row>
    <row r="290" spans="1:15" ht="15.75" customHeight="1" x14ac:dyDescent="0.2">
      <c r="A290" s="15"/>
      <c r="B290" s="7"/>
      <c r="C290" s="7"/>
      <c r="D290" s="7"/>
      <c r="E290" s="15"/>
      <c r="F290" s="15"/>
      <c r="G290" s="76"/>
      <c r="H290" s="17"/>
      <c r="I290" s="15"/>
      <c r="K290" s="15"/>
      <c r="L290" s="105"/>
      <c r="M290" s="7"/>
      <c r="N290" s="7"/>
      <c r="O290" s="7"/>
    </row>
    <row r="291" spans="1:15" ht="15.75" customHeight="1" x14ac:dyDescent="0.2">
      <c r="A291" s="15"/>
      <c r="B291" s="7"/>
      <c r="C291" s="7"/>
      <c r="D291" s="7"/>
      <c r="E291" s="15"/>
      <c r="F291" s="15"/>
      <c r="G291" s="76"/>
      <c r="H291" s="17"/>
      <c r="I291" s="15"/>
      <c r="K291" s="15"/>
      <c r="L291" s="105"/>
      <c r="M291" s="7"/>
      <c r="N291" s="7"/>
      <c r="O291" s="7"/>
    </row>
    <row r="292" spans="1:15" ht="15.75" customHeight="1" x14ac:dyDescent="0.2">
      <c r="A292" s="15"/>
      <c r="B292" s="7"/>
      <c r="C292" s="7"/>
      <c r="D292" s="7"/>
      <c r="E292" s="15"/>
      <c r="F292" s="15"/>
      <c r="G292" s="76"/>
      <c r="H292" s="17"/>
      <c r="I292" s="15"/>
      <c r="K292" s="15"/>
      <c r="L292" s="105"/>
      <c r="M292" s="7"/>
      <c r="N292" s="7"/>
      <c r="O292" s="7"/>
    </row>
    <row r="293" spans="1:15" ht="15.75" customHeight="1" x14ac:dyDescent="0.2">
      <c r="A293" s="15"/>
      <c r="B293" s="7"/>
      <c r="C293" s="7"/>
      <c r="D293" s="7"/>
      <c r="E293" s="15"/>
      <c r="F293" s="15"/>
      <c r="G293" s="76"/>
      <c r="H293" s="17"/>
      <c r="I293" s="15"/>
      <c r="K293" s="15"/>
      <c r="L293" s="105"/>
      <c r="M293" s="7"/>
      <c r="N293" s="7"/>
      <c r="O293" s="7"/>
    </row>
    <row r="294" spans="1:15" ht="15.75" customHeight="1" x14ac:dyDescent="0.2">
      <c r="A294" s="15"/>
      <c r="B294" s="7"/>
      <c r="C294" s="7"/>
      <c r="D294" s="7"/>
      <c r="E294" s="15"/>
      <c r="F294" s="15"/>
      <c r="G294" s="76"/>
      <c r="H294" s="17"/>
      <c r="I294" s="15"/>
      <c r="K294" s="15"/>
      <c r="L294" s="105"/>
      <c r="M294" s="7"/>
      <c r="N294" s="7"/>
      <c r="O294" s="7"/>
    </row>
    <row r="295" spans="1:15" ht="15.75" customHeight="1" x14ac:dyDescent="0.2">
      <c r="A295" s="15"/>
      <c r="B295" s="7"/>
      <c r="C295" s="7"/>
      <c r="D295" s="7"/>
      <c r="E295" s="15"/>
      <c r="F295" s="15"/>
      <c r="G295" s="76"/>
      <c r="H295" s="17"/>
      <c r="I295" s="15"/>
      <c r="K295" s="15"/>
      <c r="L295" s="105"/>
      <c r="M295" s="7"/>
      <c r="N295" s="7"/>
      <c r="O295" s="7"/>
    </row>
    <row r="296" spans="1:15" ht="15.75" customHeight="1" x14ac:dyDescent="0.2">
      <c r="A296" s="15"/>
      <c r="B296" s="7"/>
      <c r="C296" s="7"/>
      <c r="D296" s="7"/>
      <c r="E296" s="15"/>
      <c r="F296" s="15"/>
      <c r="G296" s="76"/>
      <c r="H296" s="17"/>
      <c r="I296" s="15"/>
      <c r="K296" s="15"/>
      <c r="L296" s="105"/>
      <c r="M296" s="7"/>
      <c r="N296" s="7"/>
      <c r="O296" s="7"/>
    </row>
    <row r="297" spans="1:15" ht="15.75" customHeight="1" x14ac:dyDescent="0.2">
      <c r="A297" s="15"/>
      <c r="B297" s="7"/>
      <c r="C297" s="7"/>
      <c r="D297" s="7"/>
      <c r="E297" s="15"/>
      <c r="F297" s="15"/>
      <c r="G297" s="76"/>
      <c r="H297" s="17"/>
      <c r="I297" s="15"/>
      <c r="K297" s="15"/>
      <c r="L297" s="105"/>
      <c r="M297" s="7"/>
      <c r="N297" s="7"/>
      <c r="O297" s="7"/>
    </row>
    <row r="298" spans="1:15" ht="15.75" customHeight="1" x14ac:dyDescent="0.2">
      <c r="A298" s="15"/>
      <c r="B298" s="7"/>
      <c r="C298" s="7"/>
      <c r="D298" s="7"/>
      <c r="E298" s="15"/>
      <c r="F298" s="15"/>
      <c r="G298" s="76"/>
      <c r="H298" s="17"/>
      <c r="I298" s="15"/>
      <c r="K298" s="15"/>
      <c r="L298" s="105"/>
      <c r="M298" s="7"/>
      <c r="N298" s="7"/>
      <c r="O298" s="7"/>
    </row>
    <row r="299" spans="1:15" ht="15.75" customHeight="1" x14ac:dyDescent="0.2">
      <c r="A299" s="15"/>
      <c r="B299" s="7"/>
      <c r="C299" s="7"/>
      <c r="D299" s="7"/>
      <c r="E299" s="15"/>
      <c r="F299" s="15"/>
      <c r="G299" s="76"/>
      <c r="H299" s="17"/>
      <c r="I299" s="15"/>
      <c r="K299" s="15"/>
      <c r="L299" s="105"/>
      <c r="M299" s="7"/>
      <c r="N299" s="7"/>
      <c r="O299" s="7"/>
    </row>
    <row r="300" spans="1:15" ht="15.75" customHeight="1" x14ac:dyDescent="0.2">
      <c r="A300" s="15"/>
      <c r="B300" s="7"/>
      <c r="C300" s="7"/>
      <c r="D300" s="7"/>
      <c r="E300" s="15"/>
      <c r="F300" s="15"/>
      <c r="G300" s="76"/>
      <c r="H300" s="17"/>
      <c r="I300" s="15"/>
      <c r="K300" s="15"/>
      <c r="L300" s="105"/>
      <c r="M300" s="7"/>
      <c r="N300" s="7"/>
      <c r="O300" s="7"/>
    </row>
    <row r="301" spans="1:15" ht="15.75" customHeight="1" x14ac:dyDescent="0.2">
      <c r="A301" s="15"/>
      <c r="B301" s="7"/>
      <c r="C301" s="7"/>
      <c r="D301" s="7"/>
      <c r="E301" s="15"/>
      <c r="F301" s="15"/>
      <c r="G301" s="76"/>
      <c r="H301" s="17"/>
      <c r="I301" s="15"/>
      <c r="K301" s="15"/>
      <c r="L301" s="105"/>
      <c r="M301" s="7"/>
      <c r="N301" s="7"/>
      <c r="O301" s="7"/>
    </row>
    <row r="302" spans="1:15" ht="15.75" customHeight="1" x14ac:dyDescent="0.2">
      <c r="A302" s="15"/>
      <c r="B302" s="7"/>
      <c r="C302" s="7"/>
      <c r="D302" s="7"/>
      <c r="E302" s="15"/>
      <c r="F302" s="15"/>
      <c r="G302" s="76"/>
      <c r="H302" s="17"/>
      <c r="I302" s="15"/>
      <c r="K302" s="15"/>
      <c r="L302" s="105"/>
      <c r="M302" s="7"/>
      <c r="N302" s="7"/>
      <c r="O302" s="7"/>
    </row>
    <row r="303" spans="1:15" ht="15.75" customHeight="1" x14ac:dyDescent="0.2">
      <c r="A303" s="15"/>
      <c r="B303" s="7"/>
      <c r="C303" s="7"/>
      <c r="D303" s="7"/>
      <c r="E303" s="15"/>
      <c r="F303" s="15"/>
      <c r="G303" s="76"/>
      <c r="H303" s="17"/>
      <c r="I303" s="15"/>
      <c r="K303" s="15"/>
      <c r="L303" s="105"/>
      <c r="M303" s="7"/>
      <c r="N303" s="7"/>
      <c r="O303" s="7"/>
    </row>
    <row r="304" spans="1:15" ht="15.75" customHeight="1" x14ac:dyDescent="0.2">
      <c r="A304" s="15"/>
      <c r="B304" s="7"/>
      <c r="C304" s="7"/>
      <c r="D304" s="7"/>
      <c r="E304" s="15"/>
      <c r="F304" s="15"/>
      <c r="G304" s="76"/>
      <c r="H304" s="17"/>
      <c r="I304" s="15"/>
      <c r="K304" s="15"/>
      <c r="L304" s="105"/>
      <c r="M304" s="7"/>
      <c r="N304" s="7"/>
      <c r="O304" s="7"/>
    </row>
    <row r="305" spans="1:15" ht="15.75" customHeight="1" x14ac:dyDescent="0.2">
      <c r="A305" s="15"/>
      <c r="B305" s="7"/>
      <c r="C305" s="7"/>
      <c r="D305" s="7"/>
      <c r="E305" s="15"/>
      <c r="F305" s="15"/>
      <c r="G305" s="76"/>
      <c r="H305" s="17"/>
      <c r="I305" s="15"/>
      <c r="K305" s="15"/>
      <c r="L305" s="105"/>
      <c r="M305" s="7"/>
      <c r="N305" s="7"/>
      <c r="O305" s="7"/>
    </row>
    <row r="306" spans="1:15" ht="15.75" customHeight="1" x14ac:dyDescent="0.2">
      <c r="A306" s="15"/>
      <c r="B306" s="7"/>
      <c r="C306" s="7"/>
      <c r="D306" s="7"/>
      <c r="E306" s="15"/>
      <c r="F306" s="15"/>
      <c r="G306" s="76"/>
      <c r="H306" s="17"/>
      <c r="I306" s="15"/>
      <c r="K306" s="15"/>
      <c r="L306" s="105"/>
      <c r="M306" s="7"/>
      <c r="N306" s="7"/>
      <c r="O306" s="7"/>
    </row>
    <row r="307" spans="1:15" ht="15.75" customHeight="1" x14ac:dyDescent="0.2">
      <c r="A307" s="15"/>
      <c r="B307" s="7"/>
      <c r="C307" s="7"/>
      <c r="D307" s="7"/>
      <c r="E307" s="15"/>
      <c r="F307" s="15"/>
      <c r="G307" s="76"/>
      <c r="H307" s="17"/>
      <c r="I307" s="15"/>
      <c r="K307" s="15"/>
      <c r="L307" s="105"/>
      <c r="M307" s="7"/>
      <c r="N307" s="7"/>
      <c r="O307" s="7"/>
    </row>
    <row r="308" spans="1:15" ht="15.75" customHeight="1" x14ac:dyDescent="0.2">
      <c r="A308" s="15"/>
      <c r="B308" s="7"/>
      <c r="C308" s="7"/>
      <c r="D308" s="7"/>
      <c r="E308" s="15"/>
      <c r="F308" s="15"/>
      <c r="G308" s="76"/>
      <c r="H308" s="17"/>
      <c r="I308" s="15"/>
      <c r="K308" s="15"/>
      <c r="L308" s="105"/>
      <c r="M308" s="7"/>
      <c r="N308" s="7"/>
      <c r="O308" s="7"/>
    </row>
    <row r="309" spans="1:15" ht="15.75" customHeight="1" x14ac:dyDescent="0.2">
      <c r="A309" s="15"/>
      <c r="B309" s="7"/>
      <c r="C309" s="7"/>
      <c r="D309" s="7"/>
      <c r="E309" s="15"/>
      <c r="F309" s="15"/>
      <c r="G309" s="76"/>
      <c r="H309" s="17"/>
      <c r="I309" s="15"/>
      <c r="K309" s="15"/>
      <c r="L309" s="105"/>
      <c r="M309" s="7"/>
      <c r="N309" s="7"/>
      <c r="O309" s="7"/>
    </row>
    <row r="310" spans="1:15" ht="15.75" customHeight="1" x14ac:dyDescent="0.2">
      <c r="A310" s="15"/>
      <c r="B310" s="7"/>
      <c r="C310" s="7"/>
      <c r="D310" s="7"/>
      <c r="E310" s="15"/>
      <c r="F310" s="15"/>
      <c r="G310" s="76"/>
      <c r="H310" s="17"/>
      <c r="I310" s="15"/>
      <c r="K310" s="15"/>
      <c r="L310" s="105"/>
      <c r="M310" s="7"/>
      <c r="N310" s="7"/>
      <c r="O310" s="7"/>
    </row>
    <row r="311" spans="1:15" ht="15.75" customHeight="1" x14ac:dyDescent="0.2">
      <c r="A311" s="15"/>
      <c r="B311" s="7"/>
      <c r="C311" s="7"/>
      <c r="D311" s="7"/>
      <c r="E311" s="15"/>
      <c r="F311" s="15"/>
      <c r="G311" s="76"/>
      <c r="H311" s="17"/>
      <c r="I311" s="15"/>
      <c r="K311" s="15"/>
      <c r="L311" s="105"/>
      <c r="M311" s="7"/>
      <c r="N311" s="7"/>
      <c r="O311" s="7"/>
    </row>
    <row r="312" spans="1:15" ht="15.75" customHeight="1" x14ac:dyDescent="0.2">
      <c r="A312" s="15"/>
      <c r="B312" s="7"/>
      <c r="C312" s="7"/>
      <c r="D312" s="7"/>
      <c r="E312" s="15"/>
      <c r="F312" s="15"/>
      <c r="G312" s="76"/>
      <c r="H312" s="17"/>
      <c r="I312" s="15"/>
      <c r="K312" s="15"/>
      <c r="L312" s="105"/>
      <c r="M312" s="7"/>
      <c r="N312" s="7"/>
      <c r="O312" s="7"/>
    </row>
    <row r="313" spans="1:15" ht="15.75" customHeight="1" x14ac:dyDescent="0.2">
      <c r="A313" s="15"/>
      <c r="B313" s="7"/>
      <c r="C313" s="7"/>
      <c r="D313" s="7"/>
      <c r="E313" s="15"/>
      <c r="F313" s="15"/>
      <c r="G313" s="76"/>
      <c r="H313" s="17"/>
      <c r="I313" s="15"/>
      <c r="K313" s="15"/>
      <c r="L313" s="105"/>
      <c r="M313" s="7"/>
      <c r="N313" s="7"/>
      <c r="O313" s="7"/>
    </row>
    <row r="314" spans="1:15" ht="15.75" customHeight="1" x14ac:dyDescent="0.2">
      <c r="A314" s="15"/>
      <c r="B314" s="7"/>
      <c r="C314" s="7"/>
      <c r="D314" s="7"/>
      <c r="E314" s="15"/>
      <c r="F314" s="15"/>
      <c r="G314" s="76"/>
      <c r="H314" s="17"/>
      <c r="I314" s="15"/>
      <c r="K314" s="15"/>
      <c r="L314" s="105"/>
      <c r="M314" s="7"/>
      <c r="N314" s="7"/>
      <c r="O314" s="7"/>
    </row>
    <row r="315" spans="1:15" ht="15.75" customHeight="1" x14ac:dyDescent="0.2">
      <c r="A315" s="15"/>
      <c r="B315" s="7"/>
      <c r="C315" s="7"/>
      <c r="D315" s="7"/>
      <c r="E315" s="15"/>
      <c r="F315" s="15"/>
      <c r="G315" s="76"/>
      <c r="H315" s="17"/>
      <c r="I315" s="15"/>
      <c r="K315" s="15"/>
      <c r="L315" s="105"/>
      <c r="M315" s="7"/>
      <c r="N315" s="7"/>
      <c r="O315" s="7"/>
    </row>
    <row r="316" spans="1:15" ht="15.75" customHeight="1" x14ac:dyDescent="0.2">
      <c r="A316" s="15"/>
      <c r="B316" s="7"/>
      <c r="C316" s="7"/>
      <c r="D316" s="7"/>
      <c r="E316" s="15"/>
      <c r="F316" s="15"/>
      <c r="G316" s="76"/>
      <c r="H316" s="17"/>
      <c r="I316" s="15"/>
      <c r="K316" s="15"/>
      <c r="L316" s="105"/>
      <c r="M316" s="7"/>
      <c r="N316" s="7"/>
      <c r="O316" s="7"/>
    </row>
    <row r="317" spans="1:15" ht="15.75" customHeight="1" x14ac:dyDescent="0.2">
      <c r="A317" s="15"/>
      <c r="B317" s="7"/>
      <c r="C317" s="7"/>
      <c r="D317" s="7"/>
      <c r="E317" s="15"/>
      <c r="F317" s="15"/>
      <c r="G317" s="76"/>
      <c r="H317" s="17"/>
      <c r="I317" s="15"/>
      <c r="K317" s="15"/>
      <c r="L317" s="105"/>
      <c r="M317" s="7"/>
      <c r="N317" s="7"/>
      <c r="O317" s="7"/>
    </row>
    <row r="318" spans="1:15" ht="15.75" customHeight="1" x14ac:dyDescent="0.2">
      <c r="A318" s="15"/>
      <c r="B318" s="7"/>
      <c r="C318" s="7"/>
      <c r="D318" s="7"/>
      <c r="E318" s="15"/>
      <c r="F318" s="15"/>
      <c r="G318" s="76"/>
      <c r="H318" s="17"/>
      <c r="I318" s="15"/>
      <c r="K318" s="15"/>
      <c r="L318" s="105"/>
      <c r="M318" s="7"/>
      <c r="N318" s="7"/>
      <c r="O318" s="7"/>
    </row>
    <row r="319" spans="1:15" ht="15.75" customHeight="1" x14ac:dyDescent="0.2">
      <c r="A319" s="15"/>
      <c r="B319" s="7"/>
      <c r="C319" s="7"/>
      <c r="D319" s="7"/>
      <c r="E319" s="15"/>
      <c r="F319" s="15"/>
      <c r="G319" s="76"/>
      <c r="H319" s="17"/>
      <c r="I319" s="15"/>
      <c r="K319" s="15"/>
      <c r="L319" s="105"/>
      <c r="M319" s="7"/>
      <c r="N319" s="7"/>
      <c r="O319" s="7"/>
    </row>
    <row r="320" spans="1:15" ht="15.75" customHeight="1" x14ac:dyDescent="0.2">
      <c r="A320" s="15"/>
      <c r="B320" s="7"/>
      <c r="C320" s="7"/>
      <c r="D320" s="7"/>
      <c r="E320" s="15"/>
      <c r="F320" s="15"/>
      <c r="G320" s="76"/>
      <c r="H320" s="17"/>
      <c r="I320" s="15"/>
      <c r="K320" s="15"/>
      <c r="L320" s="105"/>
      <c r="M320" s="7"/>
      <c r="N320" s="7"/>
      <c r="O320" s="7"/>
    </row>
    <row r="321" spans="1:15" ht="15.75" customHeight="1" x14ac:dyDescent="0.2">
      <c r="A321" s="15"/>
      <c r="B321" s="7"/>
      <c r="C321" s="7"/>
      <c r="D321" s="7"/>
      <c r="E321" s="15"/>
      <c r="F321" s="15"/>
      <c r="G321" s="76"/>
      <c r="H321" s="17"/>
      <c r="I321" s="15"/>
      <c r="K321" s="15"/>
      <c r="L321" s="105"/>
      <c r="M321" s="7"/>
      <c r="N321" s="7"/>
      <c r="O321" s="7"/>
    </row>
    <row r="322" spans="1:15" ht="15.75" customHeight="1" x14ac:dyDescent="0.2">
      <c r="A322" s="15"/>
      <c r="B322" s="7"/>
      <c r="C322" s="7"/>
      <c r="D322" s="7"/>
      <c r="E322" s="15"/>
      <c r="F322" s="15"/>
      <c r="G322" s="76"/>
      <c r="H322" s="17"/>
      <c r="I322" s="15"/>
      <c r="K322" s="15"/>
      <c r="L322" s="105"/>
      <c r="M322" s="7"/>
      <c r="N322" s="7"/>
      <c r="O322" s="7"/>
    </row>
    <row r="323" spans="1:15" ht="15.75" customHeight="1" x14ac:dyDescent="0.2">
      <c r="A323" s="15"/>
      <c r="B323" s="7"/>
      <c r="C323" s="7"/>
      <c r="D323" s="7"/>
      <c r="E323" s="15"/>
      <c r="F323" s="15"/>
      <c r="G323" s="76"/>
      <c r="H323" s="17"/>
      <c r="I323" s="15"/>
      <c r="K323" s="15"/>
      <c r="L323" s="105"/>
      <c r="M323" s="7"/>
      <c r="N323" s="7"/>
      <c r="O323" s="7"/>
    </row>
    <row r="324" spans="1:15" ht="15.75" customHeight="1" x14ac:dyDescent="0.2">
      <c r="A324" s="15"/>
      <c r="B324" s="7"/>
      <c r="C324" s="7"/>
      <c r="D324" s="7"/>
      <c r="E324" s="15"/>
      <c r="F324" s="15"/>
      <c r="G324" s="76"/>
      <c r="H324" s="17"/>
      <c r="I324" s="15"/>
      <c r="K324" s="15"/>
      <c r="L324" s="105"/>
      <c r="M324" s="7"/>
      <c r="N324" s="7"/>
      <c r="O324" s="7"/>
    </row>
    <row r="325" spans="1:15" ht="15.75" customHeight="1" x14ac:dyDescent="0.2">
      <c r="A325" s="15"/>
      <c r="B325" s="7"/>
      <c r="C325" s="7"/>
      <c r="D325" s="7"/>
      <c r="E325" s="15"/>
      <c r="F325" s="15"/>
      <c r="G325" s="76"/>
      <c r="H325" s="17"/>
      <c r="I325" s="15"/>
      <c r="K325" s="15"/>
      <c r="L325" s="105"/>
      <c r="M325" s="7"/>
      <c r="N325" s="7"/>
      <c r="O325" s="7"/>
    </row>
    <row r="326" spans="1:15" ht="15.75" customHeight="1" x14ac:dyDescent="0.2">
      <c r="A326" s="15"/>
      <c r="B326" s="7"/>
      <c r="C326" s="7"/>
      <c r="D326" s="7"/>
      <c r="E326" s="15"/>
      <c r="F326" s="15"/>
      <c r="G326" s="76"/>
      <c r="H326" s="17"/>
      <c r="I326" s="15"/>
      <c r="K326" s="15"/>
      <c r="L326" s="105"/>
      <c r="M326" s="7"/>
      <c r="N326" s="7"/>
      <c r="O326" s="7"/>
    </row>
    <row r="327" spans="1:15" ht="15.75" customHeight="1" x14ac:dyDescent="0.2">
      <c r="A327" s="15"/>
      <c r="B327" s="7"/>
      <c r="C327" s="7"/>
      <c r="D327" s="7"/>
      <c r="E327" s="15"/>
      <c r="F327" s="15"/>
      <c r="G327" s="76"/>
      <c r="H327" s="17"/>
      <c r="I327" s="15"/>
      <c r="K327" s="15"/>
      <c r="L327" s="105"/>
      <c r="M327" s="7"/>
      <c r="N327" s="7"/>
      <c r="O327" s="7"/>
    </row>
    <row r="328" spans="1:15" ht="15.75" customHeight="1" x14ac:dyDescent="0.2">
      <c r="A328" s="15"/>
      <c r="B328" s="7"/>
      <c r="C328" s="7"/>
      <c r="D328" s="7"/>
      <c r="E328" s="15"/>
      <c r="F328" s="15"/>
      <c r="G328" s="76"/>
      <c r="H328" s="17"/>
      <c r="I328" s="15"/>
      <c r="K328" s="15"/>
      <c r="L328" s="105"/>
      <c r="M328" s="7"/>
      <c r="N328" s="7"/>
      <c r="O328" s="7"/>
    </row>
    <row r="329" spans="1:15" ht="15.75" customHeight="1" x14ac:dyDescent="0.2">
      <c r="A329" s="15"/>
      <c r="B329" s="7"/>
      <c r="C329" s="7"/>
      <c r="D329" s="7"/>
      <c r="E329" s="15"/>
      <c r="F329" s="15"/>
      <c r="G329" s="76"/>
      <c r="H329" s="17"/>
      <c r="I329" s="15"/>
      <c r="K329" s="15"/>
      <c r="L329" s="105"/>
      <c r="M329" s="7"/>
      <c r="N329" s="7"/>
      <c r="O329" s="7"/>
    </row>
    <row r="330" spans="1:15" ht="15.75" customHeight="1" x14ac:dyDescent="0.2">
      <c r="A330" s="15"/>
      <c r="B330" s="7"/>
      <c r="C330" s="7"/>
      <c r="D330" s="7"/>
      <c r="E330" s="15"/>
      <c r="F330" s="15"/>
      <c r="G330" s="76"/>
      <c r="H330" s="17"/>
      <c r="I330" s="15"/>
      <c r="K330" s="15"/>
      <c r="L330" s="105"/>
      <c r="M330" s="7"/>
      <c r="N330" s="7"/>
      <c r="O330" s="7"/>
    </row>
    <row r="331" spans="1:15" ht="15.75" customHeight="1" x14ac:dyDescent="0.2">
      <c r="A331" s="15"/>
      <c r="B331" s="7"/>
      <c r="C331" s="7"/>
      <c r="D331" s="7"/>
      <c r="E331" s="15"/>
      <c r="F331" s="15"/>
      <c r="G331" s="76"/>
      <c r="H331" s="17"/>
      <c r="I331" s="15"/>
      <c r="K331" s="15"/>
      <c r="L331" s="105"/>
      <c r="M331" s="7"/>
      <c r="N331" s="7"/>
      <c r="O331" s="7"/>
    </row>
    <row r="332" spans="1:15" ht="15.75" customHeight="1" x14ac:dyDescent="0.2">
      <c r="A332" s="15"/>
      <c r="B332" s="7"/>
      <c r="C332" s="7"/>
      <c r="D332" s="7"/>
      <c r="E332" s="15"/>
      <c r="F332" s="15"/>
      <c r="G332" s="76"/>
      <c r="H332" s="17"/>
      <c r="I332" s="15"/>
      <c r="K332" s="15"/>
      <c r="L332" s="105"/>
      <c r="M332" s="7"/>
      <c r="N332" s="7"/>
      <c r="O332" s="7"/>
    </row>
    <row r="333" spans="1:15" ht="15.75" customHeight="1" x14ac:dyDescent="0.2">
      <c r="A333" s="15"/>
      <c r="B333" s="7"/>
      <c r="C333" s="7"/>
      <c r="D333" s="7"/>
      <c r="E333" s="15"/>
      <c r="F333" s="15"/>
      <c r="G333" s="76"/>
      <c r="H333" s="17"/>
      <c r="I333" s="15"/>
      <c r="K333" s="15"/>
      <c r="L333" s="105"/>
      <c r="M333" s="7"/>
      <c r="N333" s="7"/>
      <c r="O333" s="7"/>
    </row>
    <row r="334" spans="1:15" ht="15.75" customHeight="1" x14ac:dyDescent="0.2">
      <c r="A334" s="15"/>
      <c r="B334" s="7"/>
      <c r="C334" s="7"/>
      <c r="D334" s="7"/>
      <c r="E334" s="15"/>
      <c r="F334" s="15"/>
      <c r="G334" s="76"/>
      <c r="H334" s="17"/>
      <c r="I334" s="15"/>
      <c r="K334" s="15"/>
      <c r="L334" s="105"/>
      <c r="M334" s="7"/>
      <c r="N334" s="7"/>
      <c r="O334" s="7"/>
    </row>
    <row r="335" spans="1:15" ht="15.75" customHeight="1" x14ac:dyDescent="0.2">
      <c r="A335" s="15"/>
      <c r="B335" s="7"/>
      <c r="C335" s="7"/>
      <c r="D335" s="7"/>
      <c r="E335" s="15"/>
      <c r="F335" s="15"/>
      <c r="G335" s="76"/>
      <c r="H335" s="17"/>
      <c r="I335" s="15"/>
      <c r="K335" s="15"/>
      <c r="L335" s="105"/>
      <c r="M335" s="7"/>
      <c r="N335" s="7"/>
      <c r="O335" s="7"/>
    </row>
    <row r="336" spans="1:15" ht="15.75" customHeight="1" x14ac:dyDescent="0.2">
      <c r="A336" s="15"/>
      <c r="B336" s="7"/>
      <c r="C336" s="7"/>
      <c r="D336" s="7"/>
      <c r="E336" s="15"/>
      <c r="F336" s="15"/>
      <c r="G336" s="76"/>
      <c r="H336" s="17"/>
      <c r="I336" s="15"/>
      <c r="K336" s="15"/>
      <c r="L336" s="105"/>
      <c r="M336" s="7"/>
      <c r="N336" s="7"/>
      <c r="O336" s="7"/>
    </row>
    <row r="337" spans="1:15" ht="15.75" customHeight="1" x14ac:dyDescent="0.2">
      <c r="A337" s="15"/>
      <c r="B337" s="7"/>
      <c r="C337" s="7"/>
      <c r="D337" s="7"/>
      <c r="E337" s="15"/>
      <c r="F337" s="15"/>
      <c r="G337" s="76"/>
      <c r="H337" s="17"/>
      <c r="I337" s="15"/>
      <c r="K337" s="15"/>
      <c r="L337" s="105"/>
      <c r="M337" s="7"/>
      <c r="N337" s="7"/>
      <c r="O337" s="7"/>
    </row>
    <row r="338" spans="1:15" ht="15.75" customHeight="1" x14ac:dyDescent="0.2">
      <c r="A338" s="15"/>
      <c r="B338" s="7"/>
      <c r="C338" s="7"/>
      <c r="D338" s="7"/>
      <c r="E338" s="15"/>
      <c r="F338" s="15"/>
      <c r="G338" s="76"/>
      <c r="H338" s="17"/>
      <c r="I338" s="15"/>
      <c r="K338" s="15"/>
      <c r="L338" s="105"/>
      <c r="M338" s="7"/>
      <c r="N338" s="7"/>
      <c r="O338" s="7"/>
    </row>
    <row r="339" spans="1:15" ht="15.75" customHeight="1" x14ac:dyDescent="0.2">
      <c r="A339" s="15"/>
      <c r="B339" s="7"/>
      <c r="C339" s="7"/>
      <c r="D339" s="7"/>
      <c r="E339" s="15"/>
      <c r="F339" s="15"/>
      <c r="G339" s="76"/>
      <c r="H339" s="17"/>
      <c r="I339" s="15"/>
      <c r="K339" s="15"/>
      <c r="L339" s="105"/>
      <c r="M339" s="7"/>
      <c r="N339" s="7"/>
      <c r="O339" s="7"/>
    </row>
    <row r="340" spans="1:15" ht="15.75" customHeight="1" x14ac:dyDescent="0.2">
      <c r="A340" s="15"/>
      <c r="B340" s="7"/>
      <c r="C340" s="7"/>
      <c r="D340" s="7"/>
      <c r="E340" s="15"/>
      <c r="F340" s="15"/>
      <c r="G340" s="76"/>
      <c r="H340" s="17"/>
      <c r="I340" s="15"/>
      <c r="K340" s="15"/>
      <c r="L340" s="105"/>
      <c r="M340" s="7"/>
      <c r="N340" s="7"/>
      <c r="O340" s="7"/>
    </row>
    <row r="341" spans="1:15" ht="15.75" customHeight="1" x14ac:dyDescent="0.2">
      <c r="A341" s="15"/>
      <c r="B341" s="7"/>
      <c r="C341" s="7"/>
      <c r="D341" s="7"/>
      <c r="E341" s="15"/>
      <c r="F341" s="15"/>
      <c r="G341" s="76"/>
      <c r="H341" s="17"/>
      <c r="I341" s="15"/>
      <c r="K341" s="15"/>
      <c r="L341" s="105"/>
      <c r="M341" s="7"/>
      <c r="N341" s="7"/>
      <c r="O341" s="7"/>
    </row>
    <row r="342" spans="1:15" ht="15.75" customHeight="1" x14ac:dyDescent="0.2">
      <c r="A342" s="15"/>
      <c r="B342" s="7"/>
      <c r="C342" s="7"/>
      <c r="D342" s="7"/>
      <c r="E342" s="15"/>
      <c r="F342" s="15"/>
      <c r="G342" s="76"/>
      <c r="H342" s="17"/>
      <c r="I342" s="15"/>
      <c r="K342" s="15"/>
      <c r="L342" s="105"/>
      <c r="M342" s="7"/>
      <c r="N342" s="7"/>
      <c r="O342" s="7"/>
    </row>
    <row r="343" spans="1:15" ht="15.75" customHeight="1" x14ac:dyDescent="0.2">
      <c r="A343" s="15"/>
      <c r="B343" s="7"/>
      <c r="C343" s="7"/>
      <c r="D343" s="7"/>
      <c r="E343" s="15"/>
      <c r="F343" s="15"/>
      <c r="G343" s="76"/>
      <c r="H343" s="17"/>
      <c r="I343" s="15"/>
      <c r="K343" s="15"/>
      <c r="L343" s="105"/>
      <c r="M343" s="7"/>
      <c r="N343" s="7"/>
      <c r="O343" s="7"/>
    </row>
    <row r="344" spans="1:15" ht="15.75" customHeight="1" x14ac:dyDescent="0.2">
      <c r="A344" s="15"/>
      <c r="B344" s="7"/>
      <c r="C344" s="7"/>
      <c r="D344" s="7"/>
      <c r="E344" s="15"/>
      <c r="F344" s="15"/>
      <c r="G344" s="76"/>
      <c r="H344" s="17"/>
      <c r="I344" s="15"/>
      <c r="K344" s="15"/>
      <c r="L344" s="105"/>
      <c r="M344" s="7"/>
      <c r="N344" s="7"/>
      <c r="O344" s="7"/>
    </row>
    <row r="345" spans="1:15" ht="15.75" customHeight="1" x14ac:dyDescent="0.2">
      <c r="A345" s="15"/>
      <c r="B345" s="7"/>
      <c r="C345" s="7"/>
      <c r="D345" s="7"/>
      <c r="E345" s="15"/>
      <c r="F345" s="15"/>
      <c r="G345" s="76"/>
      <c r="H345" s="17"/>
      <c r="I345" s="15"/>
      <c r="K345" s="15"/>
      <c r="L345" s="105"/>
      <c r="M345" s="7"/>
      <c r="N345" s="7"/>
      <c r="O345" s="7"/>
    </row>
    <row r="346" spans="1:15" ht="15.75" customHeight="1" x14ac:dyDescent="0.2">
      <c r="A346" s="15"/>
      <c r="B346" s="7"/>
      <c r="C346" s="7"/>
      <c r="D346" s="7"/>
      <c r="E346" s="15"/>
      <c r="F346" s="15"/>
      <c r="G346" s="76"/>
      <c r="H346" s="17"/>
      <c r="I346" s="15"/>
      <c r="K346" s="15"/>
      <c r="L346" s="105"/>
      <c r="M346" s="7"/>
      <c r="N346" s="7"/>
      <c r="O346" s="7"/>
    </row>
    <row r="347" spans="1:15" ht="15.75" customHeight="1" x14ac:dyDescent="0.2">
      <c r="A347" s="15"/>
      <c r="B347" s="7"/>
      <c r="C347" s="7"/>
      <c r="D347" s="7"/>
      <c r="E347" s="15"/>
      <c r="F347" s="15"/>
      <c r="G347" s="76"/>
      <c r="H347" s="17"/>
      <c r="I347" s="15"/>
      <c r="K347" s="15"/>
      <c r="L347" s="105"/>
      <c r="M347" s="7"/>
      <c r="N347" s="7"/>
      <c r="O347" s="7"/>
    </row>
    <row r="348" spans="1:15" ht="15.75" customHeight="1" x14ac:dyDescent="0.2">
      <c r="A348" s="15"/>
      <c r="B348" s="7"/>
      <c r="C348" s="7"/>
      <c r="D348" s="7"/>
      <c r="E348" s="15"/>
      <c r="F348" s="15"/>
      <c r="G348" s="76"/>
      <c r="H348" s="17"/>
      <c r="I348" s="15"/>
      <c r="K348" s="15"/>
      <c r="L348" s="105"/>
      <c r="M348" s="7"/>
      <c r="N348" s="7"/>
      <c r="O348" s="7"/>
    </row>
    <row r="349" spans="1:15" ht="15.75" customHeight="1" x14ac:dyDescent="0.2">
      <c r="A349" s="15"/>
      <c r="B349" s="7"/>
      <c r="C349" s="7"/>
      <c r="D349" s="7"/>
      <c r="E349" s="15"/>
      <c r="F349" s="15"/>
      <c r="G349" s="76"/>
      <c r="H349" s="17"/>
      <c r="I349" s="15"/>
      <c r="K349" s="15"/>
      <c r="L349" s="105"/>
      <c r="M349" s="7"/>
      <c r="N349" s="7"/>
      <c r="O349" s="7"/>
    </row>
    <row r="350" spans="1:15" ht="15.75" customHeight="1" x14ac:dyDescent="0.2">
      <c r="A350" s="15"/>
      <c r="B350" s="7"/>
      <c r="C350" s="7"/>
      <c r="D350" s="7"/>
      <c r="E350" s="15"/>
      <c r="F350" s="15"/>
      <c r="G350" s="76"/>
      <c r="H350" s="17"/>
      <c r="I350" s="15"/>
      <c r="K350" s="15"/>
      <c r="L350" s="105"/>
      <c r="M350" s="7"/>
      <c r="N350" s="7"/>
      <c r="O350" s="7"/>
    </row>
    <row r="351" spans="1:15" ht="15.75" customHeight="1" x14ac:dyDescent="0.2">
      <c r="A351" s="15"/>
      <c r="B351" s="7"/>
      <c r="C351" s="7"/>
      <c r="D351" s="7"/>
      <c r="E351" s="15"/>
      <c r="F351" s="15"/>
      <c r="G351" s="76"/>
      <c r="H351" s="17"/>
      <c r="I351" s="15"/>
      <c r="K351" s="15"/>
      <c r="L351" s="105"/>
      <c r="M351" s="7"/>
      <c r="N351" s="7"/>
      <c r="O351" s="7"/>
    </row>
    <row r="352" spans="1:15" ht="15.75" customHeight="1" x14ac:dyDescent="0.2">
      <c r="A352" s="15"/>
      <c r="B352" s="7"/>
      <c r="C352" s="7"/>
      <c r="D352" s="7"/>
      <c r="E352" s="15"/>
      <c r="F352" s="15"/>
      <c r="G352" s="76"/>
      <c r="H352" s="17"/>
      <c r="I352" s="15"/>
      <c r="K352" s="15"/>
      <c r="L352" s="105"/>
      <c r="M352" s="7"/>
      <c r="N352" s="7"/>
      <c r="O352" s="7"/>
    </row>
    <row r="353" spans="1:15" ht="15.75" customHeight="1" x14ac:dyDescent="0.2">
      <c r="A353" s="15"/>
      <c r="B353" s="7"/>
      <c r="C353" s="7"/>
      <c r="D353" s="7"/>
      <c r="E353" s="15"/>
      <c r="F353" s="15"/>
      <c r="G353" s="76"/>
      <c r="H353" s="17"/>
      <c r="I353" s="15"/>
      <c r="K353" s="15"/>
      <c r="L353" s="105"/>
      <c r="M353" s="7"/>
      <c r="N353" s="7"/>
      <c r="O353" s="7"/>
    </row>
    <row r="354" spans="1:15" ht="15.75" customHeight="1" x14ac:dyDescent="0.2">
      <c r="A354" s="15"/>
      <c r="B354" s="7"/>
      <c r="C354" s="7"/>
      <c r="D354" s="7"/>
      <c r="E354" s="15"/>
      <c r="F354" s="15"/>
      <c r="G354" s="76"/>
      <c r="H354" s="17"/>
      <c r="I354" s="15"/>
      <c r="K354" s="15"/>
      <c r="L354" s="105"/>
      <c r="M354" s="7"/>
      <c r="N354" s="7"/>
      <c r="O354" s="7"/>
    </row>
    <row r="355" spans="1:15" ht="15.75" customHeight="1" x14ac:dyDescent="0.2">
      <c r="A355" s="15"/>
      <c r="B355" s="7"/>
      <c r="C355" s="7"/>
      <c r="D355" s="7"/>
      <c r="E355" s="15"/>
      <c r="F355" s="15"/>
      <c r="G355" s="76"/>
      <c r="H355" s="17"/>
      <c r="I355" s="15"/>
      <c r="K355" s="15"/>
      <c r="L355" s="105"/>
      <c r="M355" s="7"/>
      <c r="N355" s="7"/>
      <c r="O355" s="7"/>
    </row>
    <row r="356" spans="1:15" ht="15.75" customHeight="1" x14ac:dyDescent="0.2">
      <c r="A356" s="15"/>
      <c r="B356" s="7"/>
      <c r="C356" s="7"/>
      <c r="D356" s="7"/>
      <c r="E356" s="15"/>
      <c r="F356" s="15"/>
      <c r="G356" s="76"/>
      <c r="H356" s="17"/>
      <c r="I356" s="15"/>
      <c r="K356" s="15"/>
      <c r="L356" s="105"/>
      <c r="M356" s="7"/>
      <c r="N356" s="7"/>
      <c r="O356" s="7"/>
    </row>
    <row r="357" spans="1:15" ht="15.75" customHeight="1" x14ac:dyDescent="0.2">
      <c r="A357" s="15"/>
      <c r="B357" s="7"/>
      <c r="C357" s="7"/>
      <c r="D357" s="7"/>
      <c r="E357" s="15"/>
      <c r="F357" s="15"/>
      <c r="G357" s="76"/>
      <c r="H357" s="17"/>
      <c r="I357" s="15"/>
      <c r="K357" s="15"/>
      <c r="L357" s="105"/>
      <c r="M357" s="7"/>
      <c r="N357" s="7"/>
      <c r="O357" s="7"/>
    </row>
    <row r="358" spans="1:15" ht="15.75" customHeight="1" x14ac:dyDescent="0.2">
      <c r="A358" s="15"/>
      <c r="B358" s="7"/>
      <c r="C358" s="7"/>
      <c r="D358" s="7"/>
      <c r="E358" s="15"/>
      <c r="F358" s="15"/>
      <c r="G358" s="76"/>
      <c r="H358" s="17"/>
      <c r="I358" s="15"/>
      <c r="K358" s="15"/>
      <c r="L358" s="105"/>
      <c r="M358" s="7"/>
      <c r="N358" s="7"/>
      <c r="O358" s="7"/>
    </row>
    <row r="359" spans="1:15" ht="15.75" customHeight="1" x14ac:dyDescent="0.2">
      <c r="A359" s="15"/>
      <c r="B359" s="7"/>
      <c r="C359" s="7"/>
      <c r="D359" s="7"/>
      <c r="E359" s="15"/>
      <c r="F359" s="15"/>
      <c r="G359" s="76"/>
      <c r="H359" s="17"/>
      <c r="I359" s="15"/>
      <c r="K359" s="15"/>
      <c r="L359" s="105"/>
      <c r="M359" s="7"/>
      <c r="N359" s="7"/>
      <c r="O359" s="7"/>
    </row>
    <row r="360" spans="1:15" ht="15.75" customHeight="1" x14ac:dyDescent="0.2">
      <c r="A360" s="15"/>
      <c r="B360" s="7"/>
      <c r="C360" s="7"/>
      <c r="D360" s="7"/>
      <c r="E360" s="15"/>
      <c r="F360" s="15"/>
      <c r="G360" s="76"/>
      <c r="H360" s="17"/>
      <c r="I360" s="15"/>
      <c r="K360" s="15"/>
      <c r="L360" s="105"/>
      <c r="M360" s="7"/>
      <c r="N360" s="7"/>
      <c r="O360" s="7"/>
    </row>
    <row r="361" spans="1:15" ht="15.75" customHeight="1" x14ac:dyDescent="0.2">
      <c r="A361" s="15"/>
      <c r="B361" s="7"/>
      <c r="C361" s="7"/>
      <c r="D361" s="7"/>
      <c r="E361" s="15"/>
      <c r="F361" s="15"/>
      <c r="G361" s="76"/>
      <c r="H361" s="17"/>
      <c r="I361" s="15"/>
      <c r="K361" s="15"/>
      <c r="L361" s="105"/>
      <c r="M361" s="7"/>
      <c r="N361" s="7"/>
      <c r="O361" s="7"/>
    </row>
    <row r="362" spans="1:15" ht="15.75" customHeight="1" x14ac:dyDescent="0.2">
      <c r="A362" s="15"/>
      <c r="B362" s="7"/>
      <c r="C362" s="7"/>
      <c r="D362" s="7"/>
      <c r="E362" s="15"/>
      <c r="F362" s="15"/>
      <c r="G362" s="76"/>
      <c r="H362" s="17"/>
      <c r="I362" s="15"/>
      <c r="K362" s="15"/>
      <c r="L362" s="105"/>
      <c r="M362" s="7"/>
      <c r="N362" s="7"/>
      <c r="O362" s="7"/>
    </row>
    <row r="363" spans="1:15" ht="15.75" customHeight="1" x14ac:dyDescent="0.2">
      <c r="A363" s="15"/>
      <c r="B363" s="7"/>
      <c r="C363" s="7"/>
      <c r="D363" s="7"/>
      <c r="E363" s="15"/>
      <c r="F363" s="15"/>
      <c r="G363" s="76"/>
      <c r="H363" s="17"/>
      <c r="I363" s="15"/>
      <c r="K363" s="15"/>
      <c r="L363" s="105"/>
      <c r="M363" s="7"/>
      <c r="N363" s="7"/>
      <c r="O363" s="7"/>
    </row>
    <row r="364" spans="1:15" ht="15.75" customHeight="1" x14ac:dyDescent="0.2">
      <c r="A364" s="15"/>
      <c r="B364" s="7"/>
      <c r="C364" s="7"/>
      <c r="D364" s="7"/>
      <c r="E364" s="15"/>
      <c r="F364" s="15"/>
      <c r="G364" s="76"/>
      <c r="H364" s="17"/>
      <c r="I364" s="15"/>
      <c r="K364" s="15"/>
      <c r="L364" s="105"/>
      <c r="M364" s="7"/>
      <c r="N364" s="7"/>
      <c r="O364" s="7"/>
    </row>
    <row r="365" spans="1:15" ht="15.75" customHeight="1" x14ac:dyDescent="0.2">
      <c r="A365" s="15"/>
      <c r="B365" s="7"/>
      <c r="C365" s="7"/>
      <c r="D365" s="7"/>
      <c r="E365" s="15"/>
      <c r="F365" s="15"/>
      <c r="G365" s="76"/>
      <c r="H365" s="17"/>
      <c r="I365" s="15"/>
      <c r="K365" s="15"/>
      <c r="L365" s="105"/>
      <c r="M365" s="7"/>
      <c r="N365" s="7"/>
      <c r="O365" s="7"/>
    </row>
    <row r="366" spans="1:15" ht="15.75" customHeight="1" x14ac:dyDescent="0.2">
      <c r="A366" s="15"/>
      <c r="B366" s="7"/>
      <c r="C366" s="7"/>
      <c r="D366" s="7"/>
      <c r="E366" s="15"/>
      <c r="F366" s="15"/>
      <c r="G366" s="76"/>
      <c r="H366" s="17"/>
      <c r="I366" s="15"/>
      <c r="K366" s="15"/>
      <c r="L366" s="105"/>
      <c r="M366" s="7"/>
      <c r="N366" s="7"/>
      <c r="O366" s="7"/>
    </row>
    <row r="367" spans="1:15" ht="15.75" customHeight="1" x14ac:dyDescent="0.2">
      <c r="A367" s="15"/>
      <c r="B367" s="7"/>
      <c r="C367" s="7"/>
      <c r="D367" s="7"/>
      <c r="E367" s="15"/>
      <c r="F367" s="15"/>
      <c r="G367" s="76"/>
      <c r="H367" s="17"/>
      <c r="I367" s="15"/>
      <c r="K367" s="15"/>
      <c r="L367" s="105"/>
      <c r="M367" s="7"/>
      <c r="N367" s="7"/>
      <c r="O367" s="7"/>
    </row>
    <row r="368" spans="1:15" ht="15.75" customHeight="1" x14ac:dyDescent="0.2">
      <c r="A368" s="15"/>
      <c r="B368" s="7"/>
      <c r="C368" s="7"/>
      <c r="D368" s="7"/>
      <c r="E368" s="15"/>
      <c r="F368" s="15"/>
      <c r="G368" s="76"/>
      <c r="H368" s="17"/>
      <c r="I368" s="15"/>
      <c r="K368" s="15"/>
      <c r="L368" s="105"/>
      <c r="M368" s="7"/>
      <c r="N368" s="7"/>
      <c r="O368" s="7"/>
    </row>
    <row r="369" spans="1:15" ht="15.75" customHeight="1" x14ac:dyDescent="0.2">
      <c r="A369" s="15"/>
      <c r="B369" s="7"/>
      <c r="C369" s="7"/>
      <c r="D369" s="7"/>
      <c r="E369" s="15"/>
      <c r="F369" s="15"/>
      <c r="G369" s="76"/>
      <c r="H369" s="17"/>
      <c r="I369" s="15"/>
      <c r="K369" s="15"/>
      <c r="L369" s="105"/>
      <c r="M369" s="7"/>
      <c r="N369" s="7"/>
      <c r="O369" s="7"/>
    </row>
    <row r="370" spans="1:15" ht="15.75" customHeight="1" x14ac:dyDescent="0.2">
      <c r="A370" s="15"/>
      <c r="B370" s="7"/>
      <c r="C370" s="7"/>
      <c r="D370" s="7"/>
      <c r="E370" s="15"/>
      <c r="F370" s="15"/>
      <c r="G370" s="76"/>
      <c r="H370" s="17"/>
      <c r="I370" s="15"/>
      <c r="K370" s="15"/>
      <c r="L370" s="105"/>
      <c r="M370" s="7"/>
      <c r="N370" s="7"/>
      <c r="O370" s="7"/>
    </row>
    <row r="371" spans="1:15" ht="15.75" customHeight="1" x14ac:dyDescent="0.2">
      <c r="A371" s="15"/>
      <c r="B371" s="7"/>
      <c r="C371" s="7"/>
      <c r="D371" s="7"/>
      <c r="E371" s="15"/>
      <c r="F371" s="15"/>
      <c r="G371" s="76"/>
      <c r="H371" s="17"/>
      <c r="I371" s="15"/>
      <c r="K371" s="15"/>
      <c r="L371" s="105"/>
      <c r="M371" s="7"/>
      <c r="N371" s="7"/>
      <c r="O371" s="7"/>
    </row>
    <row r="372" spans="1:15" ht="15.75" customHeight="1" x14ac:dyDescent="0.2">
      <c r="A372" s="15"/>
      <c r="B372" s="7"/>
      <c r="C372" s="7"/>
      <c r="D372" s="7"/>
      <c r="E372" s="15"/>
      <c r="F372" s="15"/>
      <c r="G372" s="76"/>
      <c r="H372" s="17"/>
      <c r="I372" s="15"/>
      <c r="K372" s="15"/>
      <c r="L372" s="105"/>
      <c r="M372" s="7"/>
      <c r="N372" s="7"/>
      <c r="O372" s="7"/>
    </row>
    <row r="373" spans="1:15" ht="15.75" customHeight="1" x14ac:dyDescent="0.2">
      <c r="A373" s="15"/>
      <c r="B373" s="7"/>
      <c r="C373" s="7"/>
      <c r="D373" s="7"/>
      <c r="E373" s="15"/>
      <c r="F373" s="15"/>
      <c r="G373" s="76"/>
      <c r="H373" s="17"/>
      <c r="I373" s="15"/>
      <c r="K373" s="15"/>
      <c r="L373" s="105"/>
      <c r="M373" s="7"/>
      <c r="N373" s="7"/>
      <c r="O373" s="7"/>
    </row>
    <row r="374" spans="1:15" ht="15.75" customHeight="1" x14ac:dyDescent="0.2">
      <c r="A374" s="15"/>
      <c r="B374" s="7"/>
      <c r="C374" s="7"/>
      <c r="D374" s="7"/>
      <c r="E374" s="15"/>
      <c r="F374" s="15"/>
      <c r="G374" s="76"/>
      <c r="H374" s="17"/>
      <c r="I374" s="15"/>
      <c r="K374" s="15"/>
      <c r="L374" s="105"/>
      <c r="M374" s="7"/>
      <c r="N374" s="7"/>
      <c r="O374" s="7"/>
    </row>
    <row r="375" spans="1:15" ht="15.75" customHeight="1" x14ac:dyDescent="0.2">
      <c r="A375" s="15"/>
      <c r="B375" s="7"/>
      <c r="C375" s="7"/>
      <c r="D375" s="7"/>
      <c r="E375" s="15"/>
      <c r="F375" s="15"/>
      <c r="G375" s="76"/>
      <c r="H375" s="17"/>
      <c r="I375" s="15"/>
      <c r="K375" s="15"/>
      <c r="L375" s="105"/>
      <c r="M375" s="7"/>
      <c r="N375" s="7"/>
      <c r="O375" s="7"/>
    </row>
    <row r="376" spans="1:15" ht="15.75" customHeight="1" x14ac:dyDescent="0.2">
      <c r="A376" s="15"/>
      <c r="B376" s="7"/>
      <c r="C376" s="7"/>
      <c r="D376" s="7"/>
      <c r="E376" s="15"/>
      <c r="F376" s="15"/>
      <c r="G376" s="76"/>
      <c r="H376" s="17"/>
      <c r="I376" s="15"/>
      <c r="K376" s="15"/>
      <c r="L376" s="105"/>
      <c r="M376" s="7"/>
      <c r="N376" s="7"/>
      <c r="O376" s="7"/>
    </row>
    <row r="377" spans="1:15" ht="15.75" customHeight="1" x14ac:dyDescent="0.2">
      <c r="A377" s="15"/>
      <c r="B377" s="7"/>
      <c r="C377" s="7"/>
      <c r="D377" s="7"/>
      <c r="E377" s="15"/>
      <c r="F377" s="15"/>
      <c r="G377" s="76"/>
      <c r="H377" s="17"/>
      <c r="I377" s="15"/>
      <c r="K377" s="15"/>
      <c r="L377" s="105"/>
      <c r="M377" s="7"/>
      <c r="N377" s="7"/>
      <c r="O377" s="7"/>
    </row>
    <row r="378" spans="1:15" ht="15.75" customHeight="1" x14ac:dyDescent="0.2">
      <c r="A378" s="15"/>
      <c r="B378" s="7"/>
      <c r="C378" s="7"/>
      <c r="D378" s="7"/>
      <c r="E378" s="15"/>
      <c r="F378" s="15"/>
      <c r="G378" s="76"/>
      <c r="H378" s="17"/>
      <c r="I378" s="15"/>
      <c r="K378" s="15"/>
      <c r="L378" s="105"/>
      <c r="M378" s="7"/>
      <c r="N378" s="7"/>
      <c r="O378" s="7"/>
    </row>
    <row r="379" spans="1:15" ht="15.75" customHeight="1" x14ac:dyDescent="0.2">
      <c r="A379" s="15"/>
      <c r="B379" s="7"/>
      <c r="C379" s="7"/>
      <c r="D379" s="7"/>
      <c r="E379" s="15"/>
      <c r="F379" s="15"/>
      <c r="G379" s="76"/>
      <c r="H379" s="17"/>
      <c r="I379" s="15"/>
      <c r="K379" s="15"/>
      <c r="L379" s="105"/>
      <c r="M379" s="7"/>
      <c r="N379" s="7"/>
      <c r="O379" s="7"/>
    </row>
    <row r="380" spans="1:15" ht="15.75" customHeight="1" x14ac:dyDescent="0.2">
      <c r="A380" s="15"/>
      <c r="B380" s="7"/>
      <c r="C380" s="7"/>
      <c r="D380" s="7"/>
      <c r="E380" s="15"/>
      <c r="F380" s="15"/>
      <c r="G380" s="76"/>
      <c r="H380" s="17"/>
      <c r="I380" s="15"/>
      <c r="K380" s="15"/>
      <c r="L380" s="105"/>
      <c r="M380" s="7"/>
      <c r="N380" s="7"/>
      <c r="O380" s="7"/>
    </row>
    <row r="381" spans="1:15" ht="15.75" customHeight="1" x14ac:dyDescent="0.2">
      <c r="A381" s="15"/>
      <c r="B381" s="7"/>
      <c r="C381" s="7"/>
      <c r="D381" s="7"/>
      <c r="E381" s="15"/>
      <c r="F381" s="15"/>
      <c r="G381" s="76"/>
      <c r="H381" s="17"/>
      <c r="I381" s="15"/>
      <c r="K381" s="15"/>
      <c r="L381" s="105"/>
      <c r="M381" s="7"/>
      <c r="N381" s="7"/>
      <c r="O381" s="7"/>
    </row>
    <row r="382" spans="1:15" ht="15.75" customHeight="1" x14ac:dyDescent="0.2">
      <c r="A382" s="15"/>
      <c r="B382" s="7"/>
      <c r="C382" s="7"/>
      <c r="D382" s="7"/>
      <c r="E382" s="15"/>
      <c r="F382" s="15"/>
      <c r="G382" s="76"/>
      <c r="H382" s="17"/>
      <c r="I382" s="15"/>
      <c r="K382" s="15"/>
      <c r="L382" s="105"/>
      <c r="M382" s="7"/>
      <c r="N382" s="7"/>
      <c r="O382" s="7"/>
    </row>
    <row r="383" spans="1:15" ht="15.75" customHeight="1" x14ac:dyDescent="0.2">
      <c r="A383" s="15"/>
      <c r="B383" s="7"/>
      <c r="C383" s="7"/>
      <c r="D383" s="7"/>
      <c r="E383" s="15"/>
      <c r="F383" s="15"/>
      <c r="G383" s="76"/>
      <c r="H383" s="17"/>
      <c r="I383" s="15"/>
      <c r="K383" s="15"/>
      <c r="L383" s="105"/>
      <c r="M383" s="7"/>
      <c r="N383" s="7"/>
      <c r="O383" s="7"/>
    </row>
    <row r="384" spans="1:15" ht="15.75" customHeight="1" x14ac:dyDescent="0.2">
      <c r="A384" s="15"/>
      <c r="B384" s="7"/>
      <c r="C384" s="7"/>
      <c r="D384" s="7"/>
      <c r="E384" s="15"/>
      <c r="F384" s="15"/>
      <c r="G384" s="76"/>
      <c r="H384" s="17"/>
      <c r="I384" s="15"/>
      <c r="K384" s="15"/>
      <c r="L384" s="105"/>
      <c r="M384" s="7"/>
      <c r="N384" s="7"/>
      <c r="O384" s="7"/>
    </row>
    <row r="385" spans="1:15" ht="15.75" customHeight="1" x14ac:dyDescent="0.2">
      <c r="A385" s="15"/>
      <c r="B385" s="7"/>
      <c r="C385" s="7"/>
      <c r="D385" s="7"/>
      <c r="E385" s="15"/>
      <c r="F385" s="15"/>
      <c r="G385" s="76"/>
      <c r="H385" s="17"/>
      <c r="I385" s="15"/>
      <c r="K385" s="15"/>
      <c r="L385" s="105"/>
      <c r="M385" s="7"/>
      <c r="N385" s="7"/>
      <c r="O385" s="7"/>
    </row>
    <row r="386" spans="1:15" ht="15.75" customHeight="1" x14ac:dyDescent="0.2">
      <c r="A386" s="15"/>
      <c r="B386" s="7"/>
      <c r="C386" s="7"/>
      <c r="D386" s="7"/>
      <c r="E386" s="15"/>
      <c r="F386" s="15"/>
      <c r="G386" s="76"/>
      <c r="H386" s="17"/>
      <c r="I386" s="15"/>
      <c r="K386" s="15"/>
      <c r="L386" s="105"/>
      <c r="M386" s="7"/>
      <c r="N386" s="7"/>
      <c r="O386" s="7"/>
    </row>
    <row r="387" spans="1:15" ht="15.75" customHeight="1" x14ac:dyDescent="0.2">
      <c r="A387" s="15"/>
      <c r="B387" s="7"/>
      <c r="C387" s="7"/>
      <c r="D387" s="7"/>
      <c r="E387" s="15"/>
      <c r="F387" s="15"/>
      <c r="G387" s="76"/>
      <c r="H387" s="17"/>
      <c r="I387" s="15"/>
      <c r="K387" s="15"/>
      <c r="L387" s="105"/>
      <c r="M387" s="7"/>
      <c r="N387" s="7"/>
      <c r="O387" s="7"/>
    </row>
    <row r="388" spans="1:15" ht="15.75" customHeight="1" x14ac:dyDescent="0.2">
      <c r="A388" s="15"/>
      <c r="B388" s="7"/>
      <c r="C388" s="7"/>
      <c r="D388" s="7"/>
      <c r="E388" s="15"/>
      <c r="F388" s="15"/>
      <c r="G388" s="76"/>
      <c r="H388" s="17"/>
      <c r="I388" s="15"/>
      <c r="K388" s="15"/>
      <c r="L388" s="105"/>
      <c r="M388" s="7"/>
      <c r="N388" s="7"/>
      <c r="O388" s="7"/>
    </row>
    <row r="389" spans="1:15" ht="15.75" customHeight="1" x14ac:dyDescent="0.2">
      <c r="A389" s="15"/>
      <c r="B389" s="7"/>
      <c r="C389" s="7"/>
      <c r="D389" s="7"/>
      <c r="E389" s="15"/>
      <c r="F389" s="15"/>
      <c r="G389" s="76"/>
      <c r="H389" s="17"/>
      <c r="I389" s="15"/>
      <c r="K389" s="15"/>
      <c r="L389" s="105"/>
      <c r="M389" s="7"/>
      <c r="N389" s="7"/>
      <c r="O389" s="7"/>
    </row>
    <row r="390" spans="1:15" ht="15.75" customHeight="1" x14ac:dyDescent="0.2">
      <c r="A390" s="15"/>
      <c r="B390" s="7"/>
      <c r="C390" s="7"/>
      <c r="D390" s="7"/>
      <c r="E390" s="15"/>
      <c r="F390" s="15"/>
      <c r="G390" s="76"/>
      <c r="H390" s="17"/>
      <c r="I390" s="15"/>
      <c r="K390" s="15"/>
      <c r="L390" s="105"/>
      <c r="M390" s="7"/>
      <c r="N390" s="7"/>
      <c r="O390" s="7"/>
    </row>
    <row r="391" spans="1:15" ht="15.75" customHeight="1" x14ac:dyDescent="0.2">
      <c r="A391" s="15"/>
      <c r="B391" s="7"/>
      <c r="C391" s="7"/>
      <c r="D391" s="7"/>
      <c r="E391" s="15"/>
      <c r="F391" s="15"/>
      <c r="G391" s="76"/>
      <c r="H391" s="17"/>
      <c r="I391" s="15"/>
      <c r="K391" s="15"/>
      <c r="L391" s="105"/>
      <c r="M391" s="7"/>
      <c r="N391" s="7"/>
      <c r="O391" s="7"/>
    </row>
    <row r="392" spans="1:15" ht="15.75" customHeight="1" x14ac:dyDescent="0.2">
      <c r="A392" s="15"/>
      <c r="B392" s="7"/>
      <c r="C392" s="7"/>
      <c r="D392" s="7"/>
      <c r="E392" s="15"/>
      <c r="F392" s="15"/>
      <c r="G392" s="76"/>
      <c r="H392" s="17"/>
      <c r="I392" s="15"/>
      <c r="K392" s="15"/>
      <c r="L392" s="105"/>
      <c r="M392" s="7"/>
      <c r="N392" s="7"/>
      <c r="O392" s="7"/>
    </row>
    <row r="393" spans="1:15" ht="15.75" customHeight="1" x14ac:dyDescent="0.2">
      <c r="A393" s="15"/>
      <c r="B393" s="7"/>
      <c r="C393" s="7"/>
      <c r="D393" s="7"/>
      <c r="E393" s="15"/>
      <c r="F393" s="15"/>
      <c r="G393" s="76"/>
      <c r="H393" s="17"/>
      <c r="I393" s="15"/>
      <c r="K393" s="15"/>
      <c r="L393" s="105"/>
      <c r="M393" s="7"/>
      <c r="N393" s="7"/>
      <c r="O393" s="7"/>
    </row>
    <row r="394" spans="1:15" ht="15.75" customHeight="1" x14ac:dyDescent="0.2">
      <c r="A394" s="15"/>
      <c r="B394" s="7"/>
      <c r="C394" s="7"/>
      <c r="D394" s="7"/>
      <c r="E394" s="15"/>
      <c r="F394" s="15"/>
      <c r="G394" s="76"/>
      <c r="H394" s="17"/>
      <c r="I394" s="15"/>
      <c r="K394" s="15"/>
      <c r="L394" s="105"/>
      <c r="M394" s="7"/>
      <c r="N394" s="7"/>
      <c r="O394" s="7"/>
    </row>
    <row r="395" spans="1:15" ht="15.75" customHeight="1" x14ac:dyDescent="0.2">
      <c r="A395" s="15"/>
      <c r="B395" s="7"/>
      <c r="C395" s="7"/>
      <c r="D395" s="7"/>
      <c r="E395" s="15"/>
      <c r="F395" s="15"/>
      <c r="G395" s="76"/>
      <c r="H395" s="17"/>
      <c r="I395" s="15"/>
      <c r="K395" s="15"/>
      <c r="L395" s="105"/>
      <c r="M395" s="7"/>
      <c r="N395" s="7"/>
      <c r="O395" s="7"/>
    </row>
    <row r="396" spans="1:15" ht="15.75" customHeight="1" x14ac:dyDescent="0.2">
      <c r="A396" s="15"/>
      <c r="B396" s="7"/>
      <c r="C396" s="7"/>
      <c r="D396" s="7"/>
      <c r="E396" s="15"/>
      <c r="F396" s="15"/>
      <c r="G396" s="76"/>
      <c r="H396" s="17"/>
      <c r="I396" s="15"/>
      <c r="K396" s="15"/>
      <c r="L396" s="105"/>
      <c r="M396" s="7"/>
      <c r="N396" s="7"/>
      <c r="O396" s="7"/>
    </row>
    <row r="397" spans="1:15" ht="15.75" customHeight="1" x14ac:dyDescent="0.2">
      <c r="A397" s="15"/>
      <c r="B397" s="7"/>
      <c r="C397" s="7"/>
      <c r="D397" s="7"/>
      <c r="E397" s="15"/>
      <c r="F397" s="15"/>
      <c r="G397" s="76"/>
      <c r="H397" s="17"/>
      <c r="I397" s="15"/>
      <c r="K397" s="15"/>
      <c r="L397" s="105"/>
      <c r="M397" s="7"/>
      <c r="N397" s="7"/>
      <c r="O397" s="7"/>
    </row>
    <row r="398" spans="1:15" ht="15.75" customHeight="1" x14ac:dyDescent="0.2">
      <c r="A398" s="15"/>
      <c r="B398" s="7"/>
      <c r="C398" s="7"/>
      <c r="D398" s="7"/>
      <c r="E398" s="15"/>
      <c r="F398" s="15"/>
      <c r="G398" s="76"/>
      <c r="H398" s="17"/>
      <c r="I398" s="15"/>
      <c r="K398" s="15"/>
      <c r="L398" s="105"/>
      <c r="M398" s="7"/>
      <c r="N398" s="7"/>
      <c r="O398" s="7"/>
    </row>
    <row r="399" spans="1:15" ht="15.75" customHeight="1" x14ac:dyDescent="0.2">
      <c r="A399" s="15"/>
      <c r="B399" s="7"/>
      <c r="C399" s="7"/>
      <c r="D399" s="7"/>
      <c r="E399" s="15"/>
      <c r="F399" s="15"/>
      <c r="G399" s="76"/>
      <c r="H399" s="17"/>
      <c r="I399" s="15"/>
      <c r="K399" s="15"/>
      <c r="L399" s="105"/>
      <c r="M399" s="7"/>
      <c r="N399" s="7"/>
      <c r="O399" s="7"/>
    </row>
    <row r="400" spans="1:15" ht="15.75" customHeight="1" x14ac:dyDescent="0.2">
      <c r="A400" s="15"/>
      <c r="B400" s="7"/>
      <c r="C400" s="7"/>
      <c r="D400" s="7"/>
      <c r="E400" s="15"/>
      <c r="F400" s="15"/>
      <c r="G400" s="76"/>
      <c r="H400" s="17"/>
      <c r="I400" s="15"/>
      <c r="K400" s="15"/>
      <c r="L400" s="105"/>
      <c r="M400" s="7"/>
      <c r="N400" s="7"/>
      <c r="O400" s="7"/>
    </row>
    <row r="401" spans="1:15" ht="15.75" customHeight="1" x14ac:dyDescent="0.2">
      <c r="A401" s="15"/>
      <c r="B401" s="7"/>
      <c r="C401" s="7"/>
      <c r="D401" s="7"/>
      <c r="E401" s="15"/>
      <c r="F401" s="15"/>
      <c r="G401" s="76"/>
      <c r="H401" s="17"/>
      <c r="I401" s="15"/>
      <c r="K401" s="15"/>
      <c r="L401" s="105"/>
      <c r="M401" s="7"/>
      <c r="N401" s="7"/>
      <c r="O401" s="7"/>
    </row>
    <row r="402" spans="1:15" ht="15.75" customHeight="1" x14ac:dyDescent="0.2">
      <c r="A402" s="15"/>
      <c r="B402" s="7"/>
      <c r="C402" s="7"/>
      <c r="D402" s="7"/>
      <c r="E402" s="15"/>
      <c r="F402" s="15"/>
      <c r="G402" s="76"/>
      <c r="H402" s="17"/>
      <c r="I402" s="15"/>
      <c r="K402" s="15"/>
      <c r="L402" s="105"/>
      <c r="M402" s="7"/>
      <c r="N402" s="7"/>
      <c r="O402" s="7"/>
    </row>
    <row r="403" spans="1:15" ht="15.75" customHeight="1" x14ac:dyDescent="0.2">
      <c r="A403" s="15"/>
      <c r="B403" s="7"/>
      <c r="C403" s="7"/>
      <c r="D403" s="7"/>
      <c r="E403" s="15"/>
      <c r="F403" s="15"/>
      <c r="G403" s="76"/>
      <c r="H403" s="17"/>
      <c r="I403" s="15"/>
      <c r="K403" s="15"/>
      <c r="L403" s="105"/>
      <c r="M403" s="7"/>
      <c r="N403" s="7"/>
      <c r="O403" s="7"/>
    </row>
    <row r="404" spans="1:15" ht="15.75" customHeight="1" x14ac:dyDescent="0.2">
      <c r="A404" s="15"/>
      <c r="B404" s="7"/>
      <c r="C404" s="7"/>
      <c r="D404" s="7"/>
      <c r="E404" s="15"/>
      <c r="F404" s="15"/>
      <c r="G404" s="76"/>
      <c r="H404" s="17"/>
      <c r="I404" s="15"/>
      <c r="K404" s="15"/>
      <c r="L404" s="105"/>
      <c r="M404" s="7"/>
      <c r="N404" s="7"/>
      <c r="O404" s="7"/>
    </row>
    <row r="405" spans="1:15" ht="15.75" customHeight="1" x14ac:dyDescent="0.2">
      <c r="A405" s="15"/>
      <c r="B405" s="7"/>
      <c r="C405" s="7"/>
      <c r="D405" s="7"/>
      <c r="E405" s="15"/>
      <c r="F405" s="15"/>
      <c r="G405" s="76"/>
      <c r="H405" s="17"/>
      <c r="I405" s="15"/>
      <c r="K405" s="15"/>
      <c r="L405" s="105"/>
      <c r="M405" s="7"/>
      <c r="N405" s="7"/>
      <c r="O405" s="7"/>
    </row>
    <row r="406" spans="1:15" ht="15.75" customHeight="1" x14ac:dyDescent="0.2">
      <c r="A406" s="15"/>
      <c r="B406" s="7"/>
      <c r="C406" s="7"/>
      <c r="D406" s="7"/>
      <c r="E406" s="15"/>
      <c r="F406" s="15"/>
      <c r="G406" s="76"/>
      <c r="H406" s="17"/>
      <c r="I406" s="15"/>
      <c r="K406" s="15"/>
      <c r="L406" s="105"/>
      <c r="M406" s="7"/>
      <c r="N406" s="7"/>
      <c r="O406" s="7"/>
    </row>
    <row r="407" spans="1:15" ht="15.75" customHeight="1" x14ac:dyDescent="0.2">
      <c r="A407" s="15"/>
      <c r="B407" s="7"/>
      <c r="C407" s="7"/>
      <c r="D407" s="7"/>
      <c r="E407" s="15"/>
      <c r="F407" s="15"/>
      <c r="G407" s="76"/>
      <c r="H407" s="17"/>
      <c r="I407" s="15"/>
      <c r="K407" s="15"/>
      <c r="L407" s="105"/>
      <c r="M407" s="7"/>
      <c r="N407" s="7"/>
      <c r="O407" s="7"/>
    </row>
    <row r="408" spans="1:15" ht="15.75" customHeight="1" x14ac:dyDescent="0.2">
      <c r="A408" s="15"/>
      <c r="B408" s="7"/>
      <c r="C408" s="7"/>
      <c r="D408" s="7"/>
      <c r="E408" s="15"/>
      <c r="F408" s="15"/>
      <c r="G408" s="76"/>
      <c r="H408" s="17"/>
      <c r="I408" s="15"/>
      <c r="K408" s="15"/>
      <c r="L408" s="105"/>
      <c r="M408" s="7"/>
      <c r="N408" s="7"/>
      <c r="O408" s="7"/>
    </row>
    <row r="409" spans="1:15" ht="15.75" customHeight="1" x14ac:dyDescent="0.2">
      <c r="A409" s="15"/>
      <c r="B409" s="7"/>
      <c r="C409" s="7"/>
      <c r="D409" s="7"/>
      <c r="E409" s="15"/>
      <c r="F409" s="15"/>
      <c r="G409" s="76"/>
      <c r="H409" s="17"/>
      <c r="I409" s="15"/>
      <c r="K409" s="15"/>
      <c r="L409" s="105"/>
      <c r="M409" s="7"/>
      <c r="N409" s="7"/>
      <c r="O409" s="7"/>
    </row>
    <row r="410" spans="1:15" ht="15.75" customHeight="1" x14ac:dyDescent="0.2">
      <c r="A410" s="15"/>
      <c r="B410" s="7"/>
      <c r="C410" s="7"/>
      <c r="D410" s="7"/>
      <c r="E410" s="15"/>
      <c r="F410" s="15"/>
      <c r="G410" s="76"/>
      <c r="H410" s="17"/>
      <c r="I410" s="15"/>
      <c r="K410" s="15"/>
      <c r="L410" s="105"/>
      <c r="M410" s="7"/>
      <c r="N410" s="7"/>
      <c r="O410" s="7"/>
    </row>
    <row r="411" spans="1:15" ht="15.75" customHeight="1" x14ac:dyDescent="0.2">
      <c r="A411" s="15"/>
      <c r="B411" s="7"/>
      <c r="C411" s="7"/>
      <c r="D411" s="7"/>
      <c r="E411" s="15"/>
      <c r="F411" s="15"/>
      <c r="G411" s="76"/>
      <c r="H411" s="17"/>
      <c r="I411" s="15"/>
      <c r="K411" s="15"/>
      <c r="L411" s="105"/>
      <c r="M411" s="7"/>
      <c r="N411" s="7"/>
      <c r="O411" s="7"/>
    </row>
    <row r="412" spans="1:15" ht="15.75" customHeight="1" x14ac:dyDescent="0.2">
      <c r="A412" s="15"/>
      <c r="B412" s="7"/>
      <c r="C412" s="7"/>
      <c r="D412" s="7"/>
      <c r="E412" s="15"/>
      <c r="F412" s="15"/>
      <c r="G412" s="76"/>
      <c r="H412" s="17"/>
      <c r="I412" s="15"/>
      <c r="K412" s="15"/>
      <c r="L412" s="105"/>
      <c r="M412" s="7"/>
      <c r="N412" s="7"/>
      <c r="O412" s="7"/>
    </row>
    <row r="413" spans="1:15" ht="15.75" customHeight="1" x14ac:dyDescent="0.2">
      <c r="A413" s="15"/>
      <c r="B413" s="7"/>
      <c r="C413" s="7"/>
      <c r="D413" s="7"/>
      <c r="E413" s="15"/>
      <c r="F413" s="15"/>
      <c r="G413" s="76"/>
      <c r="H413" s="17"/>
      <c r="I413" s="15"/>
      <c r="K413" s="15"/>
      <c r="L413" s="105"/>
      <c r="M413" s="7"/>
      <c r="N413" s="7"/>
      <c r="O413" s="7"/>
    </row>
    <row r="414" spans="1:15" ht="15.75" customHeight="1" x14ac:dyDescent="0.2">
      <c r="A414" s="15"/>
      <c r="B414" s="7"/>
      <c r="C414" s="7"/>
      <c r="D414" s="7"/>
      <c r="E414" s="15"/>
      <c r="F414" s="15"/>
      <c r="G414" s="76"/>
      <c r="H414" s="17"/>
      <c r="I414" s="15"/>
      <c r="K414" s="15"/>
      <c r="L414" s="105"/>
      <c r="M414" s="7"/>
      <c r="N414" s="7"/>
      <c r="O414" s="7"/>
    </row>
    <row r="415" spans="1:15" ht="15.75" customHeight="1" x14ac:dyDescent="0.2">
      <c r="A415" s="15"/>
      <c r="B415" s="7"/>
      <c r="C415" s="7"/>
      <c r="D415" s="7"/>
      <c r="E415" s="15"/>
      <c r="F415" s="15"/>
      <c r="G415" s="76"/>
      <c r="H415" s="17"/>
      <c r="I415" s="15"/>
      <c r="K415" s="15"/>
      <c r="L415" s="105"/>
      <c r="M415" s="7"/>
      <c r="N415" s="7"/>
      <c r="O415" s="7"/>
    </row>
    <row r="416" spans="1:15" ht="15.75" customHeight="1" x14ac:dyDescent="0.2">
      <c r="A416" s="15"/>
      <c r="B416" s="7"/>
      <c r="C416" s="7"/>
      <c r="D416" s="7"/>
      <c r="E416" s="15"/>
      <c r="F416" s="15"/>
      <c r="G416" s="76"/>
      <c r="H416" s="17"/>
      <c r="I416" s="15"/>
      <c r="K416" s="15"/>
      <c r="L416" s="105"/>
      <c r="M416" s="7"/>
      <c r="N416" s="7"/>
      <c r="O416" s="7"/>
    </row>
    <row r="417" spans="1:15" ht="15.75" customHeight="1" x14ac:dyDescent="0.2">
      <c r="A417" s="15"/>
      <c r="B417" s="7"/>
      <c r="C417" s="7"/>
      <c r="D417" s="7"/>
      <c r="E417" s="15"/>
      <c r="F417" s="15"/>
      <c r="G417" s="76"/>
      <c r="H417" s="17"/>
      <c r="I417" s="15"/>
      <c r="K417" s="15"/>
      <c r="L417" s="105"/>
      <c r="M417" s="7"/>
      <c r="N417" s="7"/>
      <c r="O417" s="7"/>
    </row>
    <row r="418" spans="1:15" ht="15.75" customHeight="1" x14ac:dyDescent="0.2">
      <c r="A418" s="15"/>
      <c r="B418" s="7"/>
      <c r="C418" s="7"/>
      <c r="D418" s="7"/>
      <c r="E418" s="15"/>
      <c r="F418" s="15"/>
      <c r="G418" s="76"/>
      <c r="H418" s="17"/>
      <c r="I418" s="15"/>
      <c r="K418" s="15"/>
      <c r="L418" s="105"/>
      <c r="M418" s="7"/>
      <c r="N418" s="7"/>
      <c r="O418" s="7"/>
    </row>
    <row r="419" spans="1:15" ht="15.75" customHeight="1" x14ac:dyDescent="0.2">
      <c r="A419" s="15"/>
      <c r="B419" s="7"/>
      <c r="C419" s="7"/>
      <c r="D419" s="7"/>
      <c r="E419" s="15"/>
      <c r="F419" s="15"/>
      <c r="G419" s="76"/>
      <c r="H419" s="17"/>
      <c r="I419" s="15"/>
      <c r="K419" s="15"/>
      <c r="L419" s="105"/>
      <c r="M419" s="7"/>
      <c r="N419" s="7"/>
      <c r="O419" s="7"/>
    </row>
    <row r="420" spans="1:15" ht="15.75" customHeight="1" x14ac:dyDescent="0.2">
      <c r="A420" s="15"/>
      <c r="B420" s="7"/>
      <c r="C420" s="7"/>
      <c r="D420" s="7"/>
      <c r="E420" s="15"/>
      <c r="F420" s="15"/>
      <c r="G420" s="76"/>
      <c r="H420" s="17"/>
      <c r="I420" s="15"/>
      <c r="K420" s="15"/>
      <c r="L420" s="105"/>
      <c r="M420" s="7"/>
      <c r="N420" s="7"/>
      <c r="O420" s="7"/>
    </row>
    <row r="421" spans="1:15" ht="15.75" customHeight="1" x14ac:dyDescent="0.2">
      <c r="A421" s="15"/>
      <c r="B421" s="7"/>
      <c r="C421" s="7"/>
      <c r="D421" s="7"/>
      <c r="E421" s="15"/>
      <c r="F421" s="15"/>
      <c r="G421" s="76"/>
      <c r="H421" s="17"/>
      <c r="I421" s="15"/>
      <c r="K421" s="15"/>
      <c r="L421" s="105"/>
      <c r="M421" s="7"/>
      <c r="N421" s="7"/>
      <c r="O421" s="7"/>
    </row>
    <row r="422" spans="1:15" ht="15.75" customHeight="1" x14ac:dyDescent="0.2">
      <c r="A422" s="15"/>
      <c r="B422" s="7"/>
      <c r="C422" s="7"/>
      <c r="D422" s="7"/>
      <c r="E422" s="15"/>
      <c r="F422" s="15"/>
      <c r="G422" s="76"/>
      <c r="H422" s="17"/>
      <c r="I422" s="15"/>
      <c r="K422" s="15"/>
      <c r="L422" s="105"/>
      <c r="M422" s="7"/>
      <c r="N422" s="7"/>
      <c r="O422" s="7"/>
    </row>
    <row r="423" spans="1:15" ht="15.75" customHeight="1" x14ac:dyDescent="0.2">
      <c r="A423" s="15"/>
      <c r="B423" s="7"/>
      <c r="C423" s="7"/>
      <c r="D423" s="7"/>
      <c r="E423" s="15"/>
      <c r="F423" s="15"/>
      <c r="G423" s="76"/>
      <c r="H423" s="17"/>
      <c r="I423" s="15"/>
      <c r="K423" s="15"/>
      <c r="L423" s="105"/>
      <c r="M423" s="7"/>
      <c r="N423" s="7"/>
      <c r="O423" s="7"/>
    </row>
    <row r="424" spans="1:15" ht="15.75" customHeight="1" x14ac:dyDescent="0.2">
      <c r="A424" s="15"/>
      <c r="B424" s="7"/>
      <c r="C424" s="7"/>
      <c r="D424" s="7"/>
      <c r="E424" s="15"/>
      <c r="F424" s="15"/>
      <c r="G424" s="76"/>
      <c r="H424" s="17"/>
      <c r="I424" s="15"/>
      <c r="K424" s="15"/>
      <c r="L424" s="105"/>
      <c r="M424" s="7"/>
      <c r="N424" s="7"/>
      <c r="O424" s="7"/>
    </row>
    <row r="425" spans="1:15" ht="15.75" customHeight="1" x14ac:dyDescent="0.2">
      <c r="A425" s="15"/>
      <c r="B425" s="7"/>
      <c r="C425" s="7"/>
      <c r="D425" s="7"/>
      <c r="E425" s="15"/>
      <c r="F425" s="15"/>
      <c r="G425" s="76"/>
      <c r="H425" s="17"/>
      <c r="I425" s="15"/>
      <c r="K425" s="15"/>
      <c r="L425" s="105"/>
      <c r="M425" s="7"/>
      <c r="N425" s="7"/>
      <c r="O425" s="7"/>
    </row>
    <row r="426" spans="1:15" ht="15.75" customHeight="1" x14ac:dyDescent="0.2">
      <c r="A426" s="15"/>
      <c r="B426" s="7"/>
      <c r="C426" s="7"/>
      <c r="D426" s="7"/>
      <c r="E426" s="15"/>
      <c r="F426" s="15"/>
      <c r="G426" s="76"/>
      <c r="H426" s="17"/>
      <c r="I426" s="15"/>
      <c r="K426" s="15"/>
      <c r="L426" s="105"/>
      <c r="M426" s="7"/>
      <c r="N426" s="7"/>
      <c r="O426" s="7"/>
    </row>
    <row r="427" spans="1:15" ht="15.75" customHeight="1" x14ac:dyDescent="0.2">
      <c r="A427" s="15"/>
      <c r="B427" s="7"/>
      <c r="C427" s="7"/>
      <c r="D427" s="7"/>
      <c r="E427" s="15"/>
      <c r="F427" s="15"/>
      <c r="G427" s="76"/>
      <c r="H427" s="17"/>
      <c r="I427" s="15"/>
      <c r="K427" s="15"/>
      <c r="L427" s="105"/>
      <c r="M427" s="7"/>
      <c r="N427" s="7"/>
      <c r="O427" s="7"/>
    </row>
    <row r="428" spans="1:15" ht="15.75" customHeight="1" x14ac:dyDescent="0.2">
      <c r="A428" s="15"/>
      <c r="B428" s="7"/>
      <c r="C428" s="7"/>
      <c r="D428" s="7"/>
      <c r="E428" s="15"/>
      <c r="F428" s="15"/>
      <c r="G428" s="76"/>
      <c r="H428" s="17"/>
      <c r="I428" s="15"/>
      <c r="K428" s="15"/>
      <c r="L428" s="105"/>
      <c r="M428" s="7"/>
      <c r="N428" s="7"/>
      <c r="O428" s="7"/>
    </row>
    <row r="429" spans="1:15" ht="15.75" customHeight="1" x14ac:dyDescent="0.2">
      <c r="A429" s="15"/>
      <c r="B429" s="7"/>
      <c r="C429" s="7"/>
      <c r="D429" s="7"/>
      <c r="E429" s="15"/>
      <c r="F429" s="15"/>
      <c r="G429" s="76"/>
      <c r="H429" s="17"/>
      <c r="I429" s="15"/>
      <c r="K429" s="15"/>
      <c r="L429" s="105"/>
      <c r="M429" s="7"/>
      <c r="N429" s="7"/>
      <c r="O429" s="7"/>
    </row>
    <row r="430" spans="1:15" ht="15.75" customHeight="1" x14ac:dyDescent="0.2">
      <c r="A430" s="15"/>
      <c r="B430" s="7"/>
      <c r="C430" s="7"/>
      <c r="D430" s="7"/>
      <c r="E430" s="15"/>
      <c r="F430" s="15"/>
      <c r="G430" s="76"/>
      <c r="H430" s="17"/>
      <c r="I430" s="15"/>
      <c r="K430" s="15"/>
      <c r="L430" s="105"/>
      <c r="M430" s="7"/>
      <c r="N430" s="7"/>
      <c r="O430" s="7"/>
    </row>
    <row r="431" spans="1:15" ht="15.75" customHeight="1" x14ac:dyDescent="0.2">
      <c r="A431" s="15"/>
      <c r="B431" s="7"/>
      <c r="C431" s="7"/>
      <c r="D431" s="7"/>
      <c r="E431" s="15"/>
      <c r="F431" s="15"/>
      <c r="G431" s="76"/>
      <c r="H431" s="17"/>
      <c r="I431" s="15"/>
      <c r="K431" s="15"/>
      <c r="L431" s="105"/>
      <c r="M431" s="7"/>
      <c r="N431" s="7"/>
      <c r="O431" s="7"/>
    </row>
    <row r="432" spans="1:15" ht="15.75" customHeight="1" x14ac:dyDescent="0.2">
      <c r="A432" s="15"/>
      <c r="B432" s="7"/>
      <c r="C432" s="7"/>
      <c r="D432" s="7"/>
      <c r="E432" s="15"/>
      <c r="F432" s="15"/>
      <c r="G432" s="76"/>
      <c r="H432" s="17"/>
      <c r="I432" s="15"/>
      <c r="K432" s="15"/>
      <c r="L432" s="105"/>
      <c r="M432" s="7"/>
      <c r="N432" s="7"/>
      <c r="O432" s="7"/>
    </row>
    <row r="433" spans="1:15" ht="15.75" customHeight="1" x14ac:dyDescent="0.2">
      <c r="A433" s="15"/>
      <c r="B433" s="7"/>
      <c r="C433" s="7"/>
      <c r="D433" s="7"/>
      <c r="E433" s="15"/>
      <c r="F433" s="15"/>
      <c r="G433" s="76"/>
      <c r="H433" s="17"/>
      <c r="I433" s="15"/>
      <c r="K433" s="15"/>
      <c r="L433" s="105"/>
      <c r="M433" s="7"/>
      <c r="N433" s="7"/>
      <c r="O433" s="7"/>
    </row>
    <row r="434" spans="1:15" ht="15.75" customHeight="1" x14ac:dyDescent="0.2">
      <c r="A434" s="15"/>
      <c r="B434" s="7"/>
      <c r="C434" s="7"/>
      <c r="D434" s="7"/>
      <c r="E434" s="15"/>
      <c r="F434" s="15"/>
      <c r="G434" s="76"/>
      <c r="H434" s="17"/>
      <c r="I434" s="15"/>
      <c r="K434" s="15"/>
      <c r="L434" s="105"/>
      <c r="M434" s="7"/>
      <c r="N434" s="7"/>
      <c r="O434" s="7"/>
    </row>
    <row r="435" spans="1:15" ht="15.75" customHeight="1" x14ac:dyDescent="0.2">
      <c r="A435" s="15"/>
      <c r="B435" s="7"/>
      <c r="C435" s="7"/>
      <c r="D435" s="7"/>
      <c r="E435" s="15"/>
      <c r="F435" s="15"/>
      <c r="G435" s="76"/>
      <c r="H435" s="17"/>
      <c r="I435" s="15"/>
      <c r="K435" s="15"/>
      <c r="L435" s="105"/>
      <c r="M435" s="7"/>
      <c r="N435" s="7"/>
      <c r="O435" s="7"/>
    </row>
    <row r="436" spans="1:15" ht="15.75" customHeight="1" x14ac:dyDescent="0.2">
      <c r="A436" s="15"/>
      <c r="B436" s="7"/>
      <c r="C436" s="7"/>
      <c r="D436" s="7"/>
      <c r="E436" s="15"/>
      <c r="F436" s="15"/>
      <c r="G436" s="76"/>
      <c r="H436" s="17"/>
      <c r="I436" s="15"/>
      <c r="K436" s="15"/>
      <c r="L436" s="105"/>
      <c r="M436" s="7"/>
      <c r="N436" s="7"/>
      <c r="O436" s="7"/>
    </row>
    <row r="437" spans="1:15" ht="15.75" customHeight="1" x14ac:dyDescent="0.2">
      <c r="A437" s="15"/>
      <c r="B437" s="7"/>
      <c r="C437" s="7"/>
      <c r="D437" s="7"/>
      <c r="E437" s="15"/>
      <c r="F437" s="15"/>
      <c r="G437" s="76"/>
      <c r="H437" s="17"/>
      <c r="I437" s="15"/>
      <c r="K437" s="15"/>
      <c r="L437" s="105"/>
      <c r="M437" s="7"/>
      <c r="N437" s="7"/>
      <c r="O437" s="7"/>
    </row>
    <row r="438" spans="1:15" ht="15.75" customHeight="1" x14ac:dyDescent="0.2">
      <c r="A438" s="15"/>
      <c r="B438" s="7"/>
      <c r="C438" s="7"/>
      <c r="D438" s="7"/>
      <c r="E438" s="15"/>
      <c r="F438" s="15"/>
      <c r="G438" s="76"/>
      <c r="H438" s="17"/>
      <c r="I438" s="15"/>
      <c r="K438" s="15"/>
      <c r="L438" s="105"/>
      <c r="M438" s="7"/>
      <c r="N438" s="7"/>
      <c r="O438" s="7"/>
    </row>
    <row r="439" spans="1:15" ht="15.75" customHeight="1" x14ac:dyDescent="0.2">
      <c r="A439" s="15"/>
      <c r="B439" s="7"/>
      <c r="C439" s="7"/>
      <c r="D439" s="7"/>
      <c r="E439" s="15"/>
      <c r="F439" s="15"/>
      <c r="G439" s="76"/>
      <c r="H439" s="17"/>
      <c r="I439" s="15"/>
      <c r="K439" s="15"/>
      <c r="L439" s="105"/>
      <c r="M439" s="7"/>
      <c r="N439" s="7"/>
      <c r="O439" s="7"/>
    </row>
    <row r="440" spans="1:15" ht="15.75" customHeight="1" x14ac:dyDescent="0.2">
      <c r="A440" s="15"/>
      <c r="B440" s="7"/>
      <c r="C440" s="7"/>
      <c r="D440" s="7"/>
      <c r="E440" s="15"/>
      <c r="F440" s="15"/>
      <c r="G440" s="76"/>
      <c r="H440" s="17"/>
      <c r="I440" s="15"/>
      <c r="K440" s="15"/>
      <c r="L440" s="105"/>
      <c r="M440" s="7"/>
      <c r="N440" s="7"/>
      <c r="O440" s="7"/>
    </row>
    <row r="441" spans="1:15" ht="15.75" customHeight="1" x14ac:dyDescent="0.2">
      <c r="A441" s="15"/>
      <c r="B441" s="7"/>
      <c r="C441" s="7"/>
      <c r="D441" s="7"/>
      <c r="E441" s="15"/>
      <c r="F441" s="15"/>
      <c r="G441" s="76"/>
      <c r="H441" s="17"/>
      <c r="I441" s="15"/>
      <c r="K441" s="15"/>
      <c r="L441" s="105"/>
      <c r="M441" s="7"/>
      <c r="N441" s="7"/>
      <c r="O441" s="7"/>
    </row>
    <row r="442" spans="1:15" ht="15.75" customHeight="1" x14ac:dyDescent="0.2">
      <c r="A442" s="15"/>
      <c r="B442" s="7"/>
      <c r="C442" s="7"/>
      <c r="D442" s="7"/>
      <c r="E442" s="15"/>
      <c r="F442" s="15"/>
      <c r="G442" s="76"/>
      <c r="H442" s="17"/>
      <c r="I442" s="15"/>
      <c r="K442" s="15"/>
      <c r="L442" s="105"/>
      <c r="M442" s="7"/>
      <c r="N442" s="7"/>
      <c r="O442" s="7"/>
    </row>
    <row r="443" spans="1:15" ht="15.75" customHeight="1" x14ac:dyDescent="0.2">
      <c r="A443" s="15"/>
      <c r="B443" s="7"/>
      <c r="C443" s="7"/>
      <c r="D443" s="7"/>
      <c r="E443" s="15"/>
      <c r="F443" s="15"/>
      <c r="G443" s="76"/>
      <c r="H443" s="17"/>
      <c r="I443" s="15"/>
      <c r="K443" s="15"/>
      <c r="L443" s="105"/>
      <c r="M443" s="7"/>
      <c r="N443" s="7"/>
      <c r="O443" s="7"/>
    </row>
    <row r="444" spans="1:15" ht="15.75" customHeight="1" x14ac:dyDescent="0.2">
      <c r="A444" s="15"/>
      <c r="B444" s="7"/>
      <c r="C444" s="7"/>
      <c r="D444" s="7"/>
      <c r="E444" s="15"/>
      <c r="F444" s="15"/>
      <c r="G444" s="76"/>
      <c r="H444" s="17"/>
      <c r="I444" s="15"/>
      <c r="K444" s="15"/>
      <c r="L444" s="105"/>
      <c r="M444" s="7"/>
      <c r="N444" s="7"/>
      <c r="O444" s="7"/>
    </row>
    <row r="445" spans="1:15" ht="15.75" customHeight="1" x14ac:dyDescent="0.2">
      <c r="A445" s="15"/>
      <c r="B445" s="7"/>
      <c r="C445" s="7"/>
      <c r="D445" s="7"/>
      <c r="E445" s="15"/>
      <c r="F445" s="15"/>
      <c r="G445" s="76"/>
      <c r="H445" s="17"/>
      <c r="I445" s="15"/>
      <c r="K445" s="15"/>
      <c r="L445" s="105"/>
      <c r="M445" s="7"/>
      <c r="N445" s="7"/>
      <c r="O445" s="7"/>
    </row>
    <row r="446" spans="1:15" ht="15.75" customHeight="1" x14ac:dyDescent="0.2">
      <c r="A446" s="15"/>
      <c r="B446" s="7"/>
      <c r="C446" s="7"/>
      <c r="D446" s="7"/>
      <c r="E446" s="15"/>
      <c r="F446" s="15"/>
      <c r="G446" s="76"/>
      <c r="H446" s="17"/>
      <c r="I446" s="15"/>
      <c r="K446" s="15"/>
      <c r="L446" s="105"/>
      <c r="M446" s="7"/>
      <c r="N446" s="7"/>
      <c r="O446" s="7"/>
    </row>
    <row r="447" spans="1:15" ht="15.75" customHeight="1" x14ac:dyDescent="0.2">
      <c r="A447" s="15"/>
      <c r="B447" s="7"/>
      <c r="C447" s="7"/>
      <c r="D447" s="7"/>
      <c r="E447" s="15"/>
      <c r="F447" s="15"/>
      <c r="G447" s="76"/>
      <c r="H447" s="17"/>
      <c r="I447" s="15"/>
      <c r="K447" s="15"/>
      <c r="L447" s="105"/>
      <c r="M447" s="7"/>
      <c r="N447" s="7"/>
      <c r="O447" s="7"/>
    </row>
    <row r="448" spans="1:15" ht="15.75" customHeight="1" x14ac:dyDescent="0.2">
      <c r="A448" s="15"/>
      <c r="B448" s="7"/>
      <c r="C448" s="7"/>
      <c r="D448" s="7"/>
      <c r="E448" s="15"/>
      <c r="F448" s="15"/>
      <c r="G448" s="76"/>
      <c r="H448" s="17"/>
      <c r="I448" s="15"/>
      <c r="K448" s="15"/>
      <c r="L448" s="105"/>
      <c r="M448" s="7"/>
      <c r="N448" s="7"/>
      <c r="O448" s="7"/>
    </row>
    <row r="449" spans="1:15" ht="15.75" customHeight="1" x14ac:dyDescent="0.2">
      <c r="A449" s="15"/>
      <c r="B449" s="7"/>
      <c r="C449" s="7"/>
      <c r="D449" s="7"/>
      <c r="E449" s="15"/>
      <c r="F449" s="15"/>
      <c r="G449" s="76"/>
      <c r="H449" s="17"/>
      <c r="I449" s="15"/>
      <c r="K449" s="15"/>
      <c r="L449" s="105"/>
      <c r="M449" s="7"/>
      <c r="N449" s="7"/>
      <c r="O449" s="7"/>
    </row>
    <row r="450" spans="1:15" ht="15.75" customHeight="1" x14ac:dyDescent="0.2">
      <c r="A450" s="15"/>
      <c r="B450" s="7"/>
      <c r="C450" s="7"/>
      <c r="D450" s="7"/>
      <c r="E450" s="15"/>
      <c r="F450" s="15"/>
      <c r="G450" s="76"/>
      <c r="H450" s="17"/>
      <c r="I450" s="15"/>
      <c r="K450" s="15"/>
      <c r="L450" s="105"/>
      <c r="M450" s="7"/>
      <c r="N450" s="7"/>
      <c r="O450" s="7"/>
    </row>
    <row r="451" spans="1:15" ht="15.75" customHeight="1" x14ac:dyDescent="0.2">
      <c r="A451" s="15"/>
      <c r="B451" s="7"/>
      <c r="C451" s="7"/>
      <c r="D451" s="7"/>
      <c r="E451" s="15"/>
      <c r="F451" s="15"/>
      <c r="G451" s="76"/>
      <c r="H451" s="17"/>
      <c r="I451" s="15"/>
      <c r="K451" s="15"/>
      <c r="L451" s="105"/>
      <c r="M451" s="7"/>
      <c r="N451" s="7"/>
      <c r="O451" s="7"/>
    </row>
    <row r="452" spans="1:15" ht="15.75" customHeight="1" x14ac:dyDescent="0.2">
      <c r="A452" s="15"/>
      <c r="B452" s="7"/>
      <c r="C452" s="7"/>
      <c r="D452" s="7"/>
      <c r="E452" s="15"/>
      <c r="F452" s="15"/>
      <c r="G452" s="76"/>
      <c r="H452" s="17"/>
      <c r="I452" s="15"/>
      <c r="K452" s="15"/>
      <c r="L452" s="105"/>
      <c r="M452" s="7"/>
      <c r="N452" s="7"/>
      <c r="O452" s="7"/>
    </row>
    <row r="453" spans="1:15" ht="15.75" customHeight="1" x14ac:dyDescent="0.2">
      <c r="A453" s="15"/>
      <c r="B453" s="7"/>
      <c r="C453" s="7"/>
      <c r="D453" s="7"/>
      <c r="E453" s="15"/>
      <c r="F453" s="15"/>
      <c r="G453" s="76"/>
      <c r="H453" s="17"/>
      <c r="I453" s="15"/>
      <c r="K453" s="15"/>
      <c r="L453" s="105"/>
      <c r="M453" s="7"/>
      <c r="N453" s="7"/>
      <c r="O453" s="7"/>
    </row>
    <row r="454" spans="1:15" ht="15.75" customHeight="1" x14ac:dyDescent="0.2">
      <c r="A454" s="15"/>
      <c r="B454" s="7"/>
      <c r="C454" s="7"/>
      <c r="D454" s="7"/>
      <c r="E454" s="15"/>
      <c r="F454" s="15"/>
      <c r="G454" s="76"/>
      <c r="H454" s="17"/>
      <c r="I454" s="15"/>
      <c r="K454" s="15"/>
      <c r="L454" s="105"/>
      <c r="M454" s="7"/>
      <c r="N454" s="7"/>
      <c r="O454" s="7"/>
    </row>
    <row r="455" spans="1:15" ht="15.75" customHeight="1" x14ac:dyDescent="0.2">
      <c r="A455" s="15"/>
      <c r="B455" s="7"/>
      <c r="C455" s="7"/>
      <c r="D455" s="7"/>
      <c r="E455" s="15"/>
      <c r="F455" s="15"/>
      <c r="G455" s="76"/>
      <c r="H455" s="17"/>
      <c r="I455" s="15"/>
      <c r="K455" s="15"/>
      <c r="L455" s="105"/>
      <c r="M455" s="7"/>
      <c r="N455" s="7"/>
      <c r="O455" s="7"/>
    </row>
    <row r="456" spans="1:15" ht="15.75" customHeight="1" x14ac:dyDescent="0.2">
      <c r="A456" s="15"/>
      <c r="B456" s="7"/>
      <c r="C456" s="7"/>
      <c r="D456" s="7"/>
      <c r="E456" s="15"/>
      <c r="F456" s="15"/>
      <c r="G456" s="76"/>
      <c r="H456" s="17"/>
      <c r="I456" s="15"/>
      <c r="K456" s="15"/>
      <c r="L456" s="105"/>
      <c r="M456" s="7"/>
      <c r="N456" s="7"/>
      <c r="O456" s="7"/>
    </row>
    <row r="457" spans="1:15" ht="15.75" customHeight="1" x14ac:dyDescent="0.2">
      <c r="A457" s="15"/>
      <c r="B457" s="7"/>
      <c r="C457" s="7"/>
      <c r="D457" s="7"/>
      <c r="E457" s="15"/>
      <c r="F457" s="15"/>
      <c r="G457" s="76"/>
      <c r="H457" s="17"/>
      <c r="I457" s="15"/>
      <c r="K457" s="15"/>
      <c r="L457" s="105"/>
      <c r="M457" s="7"/>
      <c r="N457" s="7"/>
      <c r="O457" s="7"/>
    </row>
    <row r="458" spans="1:15" ht="15.75" customHeight="1" x14ac:dyDescent="0.2">
      <c r="A458" s="15"/>
      <c r="B458" s="7"/>
      <c r="C458" s="7"/>
      <c r="D458" s="7"/>
      <c r="E458" s="15"/>
      <c r="F458" s="15"/>
      <c r="G458" s="76"/>
      <c r="H458" s="17"/>
      <c r="I458" s="15"/>
      <c r="K458" s="15"/>
      <c r="L458" s="105"/>
      <c r="M458" s="7"/>
      <c r="N458" s="7"/>
      <c r="O458" s="7"/>
    </row>
    <row r="459" spans="1:15" ht="15.75" customHeight="1" x14ac:dyDescent="0.2">
      <c r="A459" s="15"/>
      <c r="B459" s="7"/>
      <c r="C459" s="7"/>
      <c r="D459" s="7"/>
      <c r="E459" s="15"/>
      <c r="F459" s="15"/>
      <c r="G459" s="76"/>
      <c r="H459" s="17"/>
      <c r="I459" s="15"/>
      <c r="K459" s="15"/>
      <c r="L459" s="105"/>
      <c r="M459" s="7"/>
      <c r="N459" s="7"/>
      <c r="O459" s="7"/>
    </row>
    <row r="460" spans="1:15" ht="15.75" customHeight="1" x14ac:dyDescent="0.2">
      <c r="A460" s="15"/>
      <c r="B460" s="7"/>
      <c r="C460" s="7"/>
      <c r="D460" s="7"/>
      <c r="E460" s="15"/>
      <c r="F460" s="15"/>
      <c r="G460" s="76"/>
      <c r="H460" s="17"/>
      <c r="I460" s="15"/>
      <c r="K460" s="15"/>
      <c r="L460" s="105"/>
      <c r="M460" s="7"/>
      <c r="N460" s="7"/>
      <c r="O460" s="7"/>
    </row>
    <row r="461" spans="1:15" ht="15.75" customHeight="1" x14ac:dyDescent="0.2">
      <c r="A461" s="15"/>
      <c r="B461" s="7"/>
      <c r="C461" s="7"/>
      <c r="D461" s="7"/>
      <c r="E461" s="15"/>
      <c r="F461" s="15"/>
      <c r="G461" s="76"/>
      <c r="H461" s="17"/>
      <c r="I461" s="15"/>
      <c r="K461" s="15"/>
      <c r="L461" s="105"/>
      <c r="M461" s="7"/>
      <c r="N461" s="7"/>
      <c r="O461" s="7"/>
    </row>
    <row r="462" spans="1:15" ht="15.75" customHeight="1" x14ac:dyDescent="0.2">
      <c r="A462" s="15"/>
      <c r="B462" s="7"/>
      <c r="C462" s="7"/>
      <c r="D462" s="7"/>
      <c r="E462" s="15"/>
      <c r="F462" s="15"/>
      <c r="G462" s="76"/>
      <c r="H462" s="17"/>
      <c r="I462" s="15"/>
      <c r="K462" s="15"/>
      <c r="L462" s="105"/>
      <c r="M462" s="7"/>
      <c r="N462" s="7"/>
      <c r="O462" s="7"/>
    </row>
    <row r="463" spans="1:15" ht="15.75" customHeight="1" x14ac:dyDescent="0.2">
      <c r="A463" s="15"/>
      <c r="B463" s="7"/>
      <c r="C463" s="7"/>
      <c r="D463" s="7"/>
      <c r="E463" s="15"/>
      <c r="F463" s="15"/>
      <c r="G463" s="76"/>
      <c r="H463" s="17"/>
      <c r="I463" s="15"/>
      <c r="K463" s="15"/>
      <c r="L463" s="105"/>
      <c r="M463" s="7"/>
      <c r="N463" s="7"/>
      <c r="O463" s="7"/>
    </row>
    <row r="464" spans="1:15" ht="15.75" customHeight="1" x14ac:dyDescent="0.2">
      <c r="A464" s="15"/>
      <c r="B464" s="7"/>
      <c r="C464" s="7"/>
      <c r="D464" s="7"/>
      <c r="E464" s="15"/>
      <c r="F464" s="15"/>
      <c r="G464" s="76"/>
      <c r="H464" s="17"/>
      <c r="I464" s="15"/>
      <c r="K464" s="15"/>
      <c r="L464" s="105"/>
      <c r="M464" s="7"/>
      <c r="N464" s="7"/>
      <c r="O464" s="7"/>
    </row>
    <row r="465" spans="1:15" ht="15.75" customHeight="1" x14ac:dyDescent="0.2">
      <c r="A465" s="15"/>
      <c r="B465" s="7"/>
      <c r="C465" s="7"/>
      <c r="D465" s="7"/>
      <c r="E465" s="15"/>
      <c r="F465" s="15"/>
      <c r="G465" s="76"/>
      <c r="H465" s="17"/>
      <c r="I465" s="15"/>
      <c r="K465" s="15"/>
      <c r="L465" s="105"/>
      <c r="M465" s="7"/>
      <c r="N465" s="7"/>
      <c r="O465" s="7"/>
    </row>
    <row r="466" spans="1:15" ht="15.75" customHeight="1" x14ac:dyDescent="0.2">
      <c r="A466" s="15"/>
      <c r="B466" s="7"/>
      <c r="C466" s="7"/>
      <c r="D466" s="7"/>
      <c r="E466" s="15"/>
      <c r="F466" s="15"/>
      <c r="G466" s="76"/>
      <c r="H466" s="17"/>
      <c r="I466" s="15"/>
      <c r="K466" s="15"/>
      <c r="L466" s="105"/>
      <c r="M466" s="7"/>
      <c r="N466" s="7"/>
      <c r="O466" s="7"/>
    </row>
    <row r="467" spans="1:15" ht="15.75" customHeight="1" x14ac:dyDescent="0.2">
      <c r="A467" s="15"/>
      <c r="B467" s="7"/>
      <c r="C467" s="7"/>
      <c r="D467" s="7"/>
      <c r="E467" s="15"/>
      <c r="F467" s="15"/>
      <c r="G467" s="76"/>
      <c r="H467" s="17"/>
      <c r="I467" s="15"/>
      <c r="K467" s="15"/>
      <c r="L467" s="105"/>
      <c r="M467" s="7"/>
      <c r="N467" s="7"/>
      <c r="O467" s="7"/>
    </row>
    <row r="468" spans="1:15" ht="15.75" customHeight="1" x14ac:dyDescent="0.2">
      <c r="A468" s="15"/>
      <c r="B468" s="7"/>
      <c r="C468" s="7"/>
      <c r="D468" s="7"/>
      <c r="E468" s="15"/>
      <c r="F468" s="15"/>
      <c r="G468" s="76"/>
      <c r="H468" s="17"/>
      <c r="I468" s="15"/>
      <c r="K468" s="15"/>
      <c r="L468" s="105"/>
      <c r="M468" s="7"/>
      <c r="N468" s="7"/>
      <c r="O468" s="7"/>
    </row>
    <row r="469" spans="1:15" ht="15.75" customHeight="1" x14ac:dyDescent="0.2">
      <c r="A469" s="15"/>
      <c r="B469" s="7"/>
      <c r="C469" s="7"/>
      <c r="D469" s="7"/>
      <c r="E469" s="15"/>
      <c r="F469" s="15"/>
      <c r="G469" s="76"/>
      <c r="H469" s="17"/>
      <c r="I469" s="15"/>
      <c r="K469" s="15"/>
      <c r="L469" s="105"/>
      <c r="M469" s="7"/>
      <c r="N469" s="7"/>
      <c r="O469" s="7"/>
    </row>
    <row r="470" spans="1:15" ht="15.75" customHeight="1" x14ac:dyDescent="0.2">
      <c r="A470" s="15"/>
      <c r="B470" s="7"/>
      <c r="C470" s="7"/>
      <c r="D470" s="7"/>
      <c r="E470" s="15"/>
      <c r="F470" s="15"/>
      <c r="G470" s="76"/>
      <c r="H470" s="17"/>
      <c r="I470" s="15"/>
      <c r="K470" s="15"/>
      <c r="L470" s="105"/>
      <c r="M470" s="7"/>
      <c r="N470" s="7"/>
      <c r="O470" s="7"/>
    </row>
    <row r="471" spans="1:15" ht="15.75" customHeight="1" x14ac:dyDescent="0.2">
      <c r="A471" s="15"/>
      <c r="B471" s="7"/>
      <c r="C471" s="7"/>
      <c r="D471" s="7"/>
      <c r="E471" s="15"/>
      <c r="F471" s="15"/>
      <c r="G471" s="76"/>
      <c r="H471" s="17"/>
      <c r="I471" s="15"/>
      <c r="K471" s="15"/>
      <c r="L471" s="105"/>
      <c r="M471" s="7"/>
      <c r="N471" s="7"/>
      <c r="O471" s="7"/>
    </row>
    <row r="472" spans="1:15" ht="15.75" customHeight="1" x14ac:dyDescent="0.2">
      <c r="A472" s="15"/>
      <c r="B472" s="7"/>
      <c r="C472" s="7"/>
      <c r="D472" s="7"/>
      <c r="E472" s="15"/>
      <c r="F472" s="15"/>
      <c r="G472" s="76"/>
      <c r="H472" s="17"/>
      <c r="I472" s="15"/>
      <c r="K472" s="15"/>
      <c r="L472" s="105"/>
      <c r="M472" s="7"/>
      <c r="N472" s="7"/>
      <c r="O472" s="7"/>
    </row>
    <row r="473" spans="1:15" ht="15.75" customHeight="1" x14ac:dyDescent="0.2">
      <c r="A473" s="15"/>
      <c r="B473" s="7"/>
      <c r="C473" s="7"/>
      <c r="D473" s="7"/>
      <c r="E473" s="15"/>
      <c r="F473" s="15"/>
      <c r="G473" s="76"/>
      <c r="H473" s="17"/>
      <c r="I473" s="15"/>
      <c r="K473" s="15"/>
      <c r="L473" s="105"/>
      <c r="M473" s="7"/>
      <c r="N473" s="7"/>
      <c r="O473" s="7"/>
    </row>
    <row r="474" spans="1:15" ht="15.75" customHeight="1" x14ac:dyDescent="0.2">
      <c r="A474" s="15"/>
      <c r="B474" s="7"/>
      <c r="C474" s="7"/>
      <c r="D474" s="7"/>
      <c r="E474" s="15"/>
      <c r="F474" s="15"/>
      <c r="G474" s="76"/>
      <c r="H474" s="17"/>
      <c r="I474" s="15"/>
      <c r="K474" s="15"/>
      <c r="L474" s="105"/>
      <c r="M474" s="7"/>
      <c r="N474" s="7"/>
      <c r="O474" s="7"/>
    </row>
    <row r="475" spans="1:15" ht="15.75" customHeight="1" x14ac:dyDescent="0.2">
      <c r="A475" s="15"/>
      <c r="B475" s="7"/>
      <c r="C475" s="7"/>
      <c r="D475" s="7"/>
      <c r="E475" s="15"/>
      <c r="F475" s="15"/>
      <c r="G475" s="76"/>
      <c r="H475" s="17"/>
      <c r="I475" s="15"/>
      <c r="K475" s="15"/>
      <c r="L475" s="105"/>
      <c r="M475" s="7"/>
      <c r="N475" s="7"/>
      <c r="O475" s="7"/>
    </row>
    <row r="476" spans="1:15" ht="15.75" customHeight="1" x14ac:dyDescent="0.2">
      <c r="A476" s="15"/>
      <c r="B476" s="7"/>
      <c r="C476" s="7"/>
      <c r="D476" s="7"/>
      <c r="E476" s="15"/>
      <c r="F476" s="15"/>
      <c r="G476" s="76"/>
      <c r="H476" s="17"/>
      <c r="I476" s="15"/>
      <c r="K476" s="15"/>
      <c r="L476" s="105"/>
      <c r="M476" s="7"/>
      <c r="N476" s="7"/>
      <c r="O476" s="7"/>
    </row>
    <row r="477" spans="1:15" ht="15.75" customHeight="1" x14ac:dyDescent="0.2">
      <c r="A477" s="15"/>
      <c r="B477" s="7"/>
      <c r="C477" s="7"/>
      <c r="D477" s="7"/>
      <c r="E477" s="15"/>
      <c r="F477" s="15"/>
      <c r="G477" s="76"/>
      <c r="H477" s="17"/>
      <c r="I477" s="15"/>
      <c r="K477" s="15"/>
      <c r="L477" s="105"/>
      <c r="M477" s="7"/>
      <c r="N477" s="7"/>
      <c r="O477" s="7"/>
    </row>
    <row r="478" spans="1:15" ht="15.75" customHeight="1" x14ac:dyDescent="0.2">
      <c r="A478" s="15"/>
      <c r="B478" s="7"/>
      <c r="C478" s="7"/>
      <c r="D478" s="7"/>
      <c r="E478" s="15"/>
      <c r="F478" s="15"/>
      <c r="G478" s="76"/>
      <c r="H478" s="17"/>
      <c r="I478" s="15"/>
      <c r="K478" s="15"/>
      <c r="L478" s="105"/>
      <c r="M478" s="7"/>
      <c r="N478" s="7"/>
      <c r="O478" s="7"/>
    </row>
    <row r="479" spans="1:15" ht="15.75" customHeight="1" x14ac:dyDescent="0.2">
      <c r="A479" s="15"/>
      <c r="B479" s="7"/>
      <c r="C479" s="7"/>
      <c r="D479" s="7"/>
      <c r="E479" s="15"/>
      <c r="F479" s="15"/>
      <c r="G479" s="76"/>
      <c r="H479" s="17"/>
      <c r="I479" s="15"/>
      <c r="K479" s="15"/>
      <c r="L479" s="105"/>
      <c r="M479" s="7"/>
      <c r="N479" s="7"/>
      <c r="O479" s="7"/>
    </row>
    <row r="480" spans="1:15" ht="15.75" customHeight="1" x14ac:dyDescent="0.2">
      <c r="A480" s="15"/>
      <c r="B480" s="7"/>
      <c r="C480" s="7"/>
      <c r="D480" s="7"/>
      <c r="E480" s="15"/>
      <c r="F480" s="15"/>
      <c r="G480" s="76"/>
      <c r="H480" s="17"/>
      <c r="I480" s="15"/>
      <c r="K480" s="15"/>
      <c r="L480" s="105"/>
      <c r="M480" s="7"/>
      <c r="N480" s="7"/>
      <c r="O480" s="7"/>
    </row>
    <row r="481" spans="1:15" ht="15.75" customHeight="1" x14ac:dyDescent="0.2">
      <c r="A481" s="15"/>
      <c r="B481" s="7"/>
      <c r="C481" s="7"/>
      <c r="D481" s="7"/>
      <c r="E481" s="15"/>
      <c r="F481" s="15"/>
      <c r="G481" s="76"/>
      <c r="H481" s="17"/>
      <c r="I481" s="15"/>
      <c r="K481" s="15"/>
      <c r="L481" s="105"/>
      <c r="M481" s="7"/>
      <c r="N481" s="7"/>
      <c r="O481" s="7"/>
    </row>
    <row r="482" spans="1:15" ht="15.75" customHeight="1" x14ac:dyDescent="0.2">
      <c r="A482" s="15"/>
      <c r="B482" s="7"/>
      <c r="C482" s="7"/>
      <c r="D482" s="7"/>
      <c r="E482" s="15"/>
      <c r="F482" s="15"/>
      <c r="G482" s="76"/>
      <c r="H482" s="17"/>
      <c r="I482" s="15"/>
      <c r="K482" s="15"/>
      <c r="L482" s="105"/>
      <c r="M482" s="7"/>
      <c r="N482" s="7"/>
      <c r="O482" s="7"/>
    </row>
    <row r="483" spans="1:15" ht="15.75" customHeight="1" x14ac:dyDescent="0.2">
      <c r="A483" s="15"/>
      <c r="B483" s="7"/>
      <c r="C483" s="7"/>
      <c r="D483" s="7"/>
      <c r="E483" s="15"/>
      <c r="F483" s="15"/>
      <c r="G483" s="76"/>
      <c r="H483" s="17"/>
      <c r="I483" s="15"/>
      <c r="K483" s="15"/>
      <c r="L483" s="105"/>
      <c r="M483" s="7"/>
      <c r="N483" s="7"/>
      <c r="O483" s="7"/>
    </row>
    <row r="484" spans="1:15" ht="15.75" customHeight="1" x14ac:dyDescent="0.2">
      <c r="A484" s="15"/>
      <c r="B484" s="7"/>
      <c r="C484" s="7"/>
      <c r="D484" s="7"/>
      <c r="E484" s="15"/>
      <c r="F484" s="15"/>
      <c r="G484" s="76"/>
      <c r="H484" s="17"/>
      <c r="I484" s="15"/>
      <c r="K484" s="15"/>
      <c r="L484" s="105"/>
      <c r="M484" s="7"/>
      <c r="N484" s="7"/>
      <c r="O484" s="7"/>
    </row>
    <row r="485" spans="1:15" ht="15.75" customHeight="1" x14ac:dyDescent="0.2">
      <c r="A485" s="15"/>
      <c r="B485" s="7"/>
      <c r="C485" s="7"/>
      <c r="D485" s="7"/>
      <c r="E485" s="15"/>
      <c r="F485" s="15"/>
      <c r="G485" s="76"/>
      <c r="H485" s="17"/>
      <c r="I485" s="15"/>
      <c r="K485" s="15"/>
      <c r="L485" s="105"/>
      <c r="M485" s="7"/>
      <c r="N485" s="7"/>
      <c r="O485" s="7"/>
    </row>
    <row r="486" spans="1:15" ht="15.75" customHeight="1" x14ac:dyDescent="0.2">
      <c r="A486" s="15"/>
      <c r="B486" s="7"/>
      <c r="C486" s="7"/>
      <c r="D486" s="7"/>
      <c r="E486" s="15"/>
      <c r="F486" s="15"/>
      <c r="G486" s="76"/>
      <c r="H486" s="17"/>
      <c r="I486" s="15"/>
      <c r="K486" s="15"/>
      <c r="L486" s="105"/>
      <c r="M486" s="7"/>
      <c r="N486" s="7"/>
      <c r="O486" s="7"/>
    </row>
    <row r="487" spans="1:15" ht="15.75" customHeight="1" x14ac:dyDescent="0.2">
      <c r="A487" s="15"/>
      <c r="B487" s="7"/>
      <c r="C487" s="7"/>
      <c r="D487" s="7"/>
      <c r="E487" s="15"/>
      <c r="F487" s="15"/>
      <c r="G487" s="76"/>
      <c r="H487" s="17"/>
      <c r="I487" s="15"/>
      <c r="K487" s="15"/>
      <c r="L487" s="105"/>
      <c r="M487" s="7"/>
      <c r="N487" s="7"/>
      <c r="O487" s="7"/>
    </row>
    <row r="488" spans="1:15" ht="15.75" customHeight="1" x14ac:dyDescent="0.2">
      <c r="A488" s="15"/>
      <c r="B488" s="7"/>
      <c r="C488" s="7"/>
      <c r="D488" s="7"/>
      <c r="E488" s="15"/>
      <c r="F488" s="15"/>
      <c r="G488" s="76"/>
      <c r="H488" s="17"/>
      <c r="I488" s="15"/>
      <c r="K488" s="15"/>
      <c r="L488" s="105"/>
      <c r="M488" s="7"/>
      <c r="N488" s="7"/>
      <c r="O488" s="7"/>
    </row>
    <row r="489" spans="1:15" ht="15.75" customHeight="1" x14ac:dyDescent="0.2">
      <c r="A489" s="15"/>
      <c r="B489" s="7"/>
      <c r="C489" s="7"/>
      <c r="D489" s="7"/>
      <c r="E489" s="15"/>
      <c r="F489" s="15"/>
      <c r="G489" s="76"/>
      <c r="H489" s="17"/>
      <c r="I489" s="15"/>
      <c r="K489" s="15"/>
      <c r="L489" s="105"/>
      <c r="M489" s="7"/>
      <c r="N489" s="7"/>
      <c r="O489" s="7"/>
    </row>
    <row r="490" spans="1:15" ht="15.75" customHeight="1" x14ac:dyDescent="0.2">
      <c r="A490" s="15"/>
      <c r="B490" s="7"/>
      <c r="C490" s="7"/>
      <c r="D490" s="7"/>
      <c r="E490" s="15"/>
      <c r="F490" s="15"/>
      <c r="G490" s="76"/>
      <c r="H490" s="17"/>
      <c r="I490" s="15"/>
      <c r="K490" s="15"/>
      <c r="L490" s="105"/>
      <c r="M490" s="7"/>
      <c r="N490" s="7"/>
      <c r="O490" s="7"/>
    </row>
    <row r="491" spans="1:15" ht="15.75" customHeight="1" x14ac:dyDescent="0.2">
      <c r="A491" s="15"/>
      <c r="B491" s="7"/>
      <c r="C491" s="7"/>
      <c r="D491" s="7"/>
      <c r="E491" s="15"/>
      <c r="F491" s="15"/>
      <c r="G491" s="76"/>
      <c r="H491" s="17"/>
      <c r="I491" s="15"/>
      <c r="K491" s="15"/>
      <c r="L491" s="105"/>
      <c r="M491" s="7"/>
      <c r="N491" s="7"/>
      <c r="O491" s="7"/>
    </row>
    <row r="492" spans="1:15" ht="15.75" customHeight="1" x14ac:dyDescent="0.2">
      <c r="A492" s="15"/>
      <c r="B492" s="7"/>
      <c r="C492" s="7"/>
      <c r="D492" s="7"/>
      <c r="E492" s="15"/>
      <c r="F492" s="15"/>
      <c r="G492" s="76"/>
      <c r="H492" s="17"/>
      <c r="I492" s="15"/>
      <c r="K492" s="15"/>
      <c r="L492" s="105"/>
      <c r="M492" s="7"/>
      <c r="N492" s="7"/>
      <c r="O492" s="7"/>
    </row>
    <row r="493" spans="1:15" ht="15.75" customHeight="1" x14ac:dyDescent="0.2">
      <c r="A493" s="15"/>
      <c r="B493" s="7"/>
      <c r="C493" s="7"/>
      <c r="D493" s="7"/>
      <c r="E493" s="15"/>
      <c r="F493" s="15"/>
      <c r="G493" s="76"/>
      <c r="H493" s="17"/>
      <c r="I493" s="15"/>
      <c r="K493" s="15"/>
      <c r="L493" s="105"/>
      <c r="M493" s="7"/>
      <c r="N493" s="7"/>
      <c r="O493" s="7"/>
    </row>
    <row r="494" spans="1:15" ht="15.75" customHeight="1" x14ac:dyDescent="0.2">
      <c r="A494" s="15"/>
      <c r="B494" s="7"/>
      <c r="C494" s="7"/>
      <c r="D494" s="7"/>
      <c r="E494" s="15"/>
      <c r="F494" s="15"/>
      <c r="G494" s="76"/>
      <c r="H494" s="17"/>
      <c r="I494" s="15"/>
      <c r="K494" s="15"/>
      <c r="L494" s="105"/>
      <c r="M494" s="7"/>
      <c r="N494" s="7"/>
      <c r="O494" s="7"/>
    </row>
    <row r="495" spans="1:15" ht="15.75" customHeight="1" x14ac:dyDescent="0.2">
      <c r="A495" s="15"/>
      <c r="B495" s="7"/>
      <c r="C495" s="7"/>
      <c r="D495" s="7"/>
      <c r="E495" s="15"/>
      <c r="F495" s="15"/>
      <c r="G495" s="76"/>
      <c r="H495" s="17"/>
      <c r="I495" s="15"/>
      <c r="K495" s="15"/>
      <c r="L495" s="105"/>
      <c r="M495" s="7"/>
      <c r="N495" s="7"/>
      <c r="O495" s="7"/>
    </row>
    <row r="496" spans="1:15" ht="15.75" customHeight="1" x14ac:dyDescent="0.2">
      <c r="A496" s="15"/>
      <c r="B496" s="7"/>
      <c r="C496" s="7"/>
      <c r="D496" s="7"/>
      <c r="E496" s="15"/>
      <c r="F496" s="15"/>
      <c r="G496" s="76"/>
      <c r="H496" s="17"/>
      <c r="I496" s="15"/>
      <c r="K496" s="15"/>
      <c r="L496" s="105"/>
      <c r="M496" s="7"/>
      <c r="N496" s="7"/>
      <c r="O496" s="7"/>
    </row>
    <row r="497" spans="1:15" ht="15.75" customHeight="1" x14ac:dyDescent="0.2">
      <c r="A497" s="15"/>
      <c r="B497" s="7"/>
      <c r="C497" s="7"/>
      <c r="D497" s="7"/>
      <c r="E497" s="15"/>
      <c r="F497" s="15"/>
      <c r="G497" s="76"/>
      <c r="H497" s="17"/>
      <c r="I497" s="15"/>
      <c r="K497" s="15"/>
      <c r="L497" s="105"/>
      <c r="M497" s="7"/>
      <c r="N497" s="7"/>
      <c r="O497" s="7"/>
    </row>
    <row r="498" spans="1:15" ht="15.75" customHeight="1" x14ac:dyDescent="0.2">
      <c r="A498" s="15"/>
      <c r="B498" s="7"/>
      <c r="C498" s="7"/>
      <c r="D498" s="7"/>
      <c r="E498" s="15"/>
      <c r="F498" s="15"/>
      <c r="G498" s="76"/>
      <c r="H498" s="17"/>
      <c r="I498" s="15"/>
      <c r="K498" s="15"/>
      <c r="L498" s="105"/>
      <c r="M498" s="7"/>
      <c r="N498" s="7"/>
      <c r="O498" s="7"/>
    </row>
    <row r="499" spans="1:15" ht="15.75" customHeight="1" x14ac:dyDescent="0.2">
      <c r="A499" s="15"/>
      <c r="B499" s="7"/>
      <c r="C499" s="7"/>
      <c r="D499" s="7"/>
      <c r="E499" s="15"/>
      <c r="F499" s="15"/>
      <c r="G499" s="76"/>
      <c r="H499" s="17"/>
      <c r="I499" s="15"/>
      <c r="K499" s="15"/>
      <c r="L499" s="105"/>
      <c r="M499" s="7"/>
      <c r="N499" s="7"/>
      <c r="O499" s="7"/>
    </row>
    <row r="500" spans="1:15" ht="15.75" customHeight="1" x14ac:dyDescent="0.2">
      <c r="A500" s="15"/>
      <c r="B500" s="7"/>
      <c r="C500" s="7"/>
      <c r="D500" s="7"/>
      <c r="E500" s="15"/>
      <c r="F500" s="15"/>
      <c r="G500" s="76"/>
      <c r="H500" s="17"/>
      <c r="I500" s="15"/>
      <c r="K500" s="15"/>
      <c r="L500" s="105"/>
      <c r="M500" s="7"/>
      <c r="N500" s="7"/>
      <c r="O500" s="7"/>
    </row>
    <row r="501" spans="1:15" ht="15.75" customHeight="1" x14ac:dyDescent="0.2">
      <c r="A501" s="15"/>
      <c r="B501" s="7"/>
      <c r="C501" s="7"/>
      <c r="D501" s="7"/>
      <c r="E501" s="15"/>
      <c r="F501" s="15"/>
      <c r="G501" s="76"/>
      <c r="H501" s="17"/>
      <c r="I501" s="15"/>
      <c r="K501" s="15"/>
      <c r="L501" s="105"/>
      <c r="M501" s="7"/>
      <c r="N501" s="7"/>
      <c r="O501" s="7"/>
    </row>
    <row r="502" spans="1:15" ht="15.75" customHeight="1" x14ac:dyDescent="0.2">
      <c r="A502" s="15"/>
      <c r="B502" s="7"/>
      <c r="C502" s="7"/>
      <c r="D502" s="7"/>
      <c r="E502" s="15"/>
      <c r="F502" s="15"/>
      <c r="G502" s="76"/>
      <c r="H502" s="17"/>
      <c r="I502" s="15"/>
      <c r="K502" s="15"/>
      <c r="L502" s="105"/>
      <c r="M502" s="7"/>
      <c r="N502" s="7"/>
      <c r="O502" s="7"/>
    </row>
    <row r="503" spans="1:15" ht="15.75" customHeight="1" x14ac:dyDescent="0.2">
      <c r="A503" s="15"/>
      <c r="B503" s="7"/>
      <c r="C503" s="7"/>
      <c r="D503" s="7"/>
      <c r="E503" s="15"/>
      <c r="F503" s="15"/>
      <c r="G503" s="76"/>
      <c r="H503" s="17"/>
      <c r="I503" s="15"/>
      <c r="K503" s="15"/>
      <c r="L503" s="105"/>
      <c r="M503" s="7"/>
      <c r="N503" s="7"/>
      <c r="O503" s="7"/>
    </row>
    <row r="504" spans="1:15" ht="15.75" customHeight="1" x14ac:dyDescent="0.2">
      <c r="A504" s="15"/>
      <c r="B504" s="7"/>
      <c r="C504" s="7"/>
      <c r="D504" s="7"/>
      <c r="E504" s="15"/>
      <c r="F504" s="15"/>
      <c r="G504" s="76"/>
      <c r="H504" s="17"/>
      <c r="I504" s="15"/>
      <c r="K504" s="15"/>
      <c r="L504" s="105"/>
      <c r="M504" s="7"/>
      <c r="N504" s="7"/>
      <c r="O504" s="7"/>
    </row>
    <row r="505" spans="1:15" ht="15.75" customHeight="1" x14ac:dyDescent="0.2">
      <c r="A505" s="15"/>
      <c r="B505" s="7"/>
      <c r="C505" s="7"/>
      <c r="D505" s="7"/>
      <c r="E505" s="15"/>
      <c r="F505" s="15"/>
      <c r="G505" s="76"/>
      <c r="H505" s="17"/>
      <c r="I505" s="15"/>
      <c r="K505" s="15"/>
      <c r="L505" s="105"/>
      <c r="M505" s="7"/>
      <c r="N505" s="7"/>
      <c r="O505" s="7"/>
    </row>
    <row r="506" spans="1:15" ht="15.75" customHeight="1" x14ac:dyDescent="0.2">
      <c r="A506" s="15"/>
      <c r="B506" s="7"/>
      <c r="C506" s="7"/>
      <c r="D506" s="7"/>
      <c r="E506" s="15"/>
      <c r="F506" s="15"/>
      <c r="G506" s="76"/>
      <c r="H506" s="17"/>
      <c r="I506" s="15"/>
      <c r="K506" s="15"/>
      <c r="L506" s="105"/>
      <c r="M506" s="7"/>
      <c r="N506" s="7"/>
      <c r="O506" s="7"/>
    </row>
    <row r="507" spans="1:15" ht="15.75" customHeight="1" x14ac:dyDescent="0.2">
      <c r="A507" s="15"/>
      <c r="B507" s="7"/>
      <c r="C507" s="7"/>
      <c r="D507" s="7"/>
      <c r="E507" s="15"/>
      <c r="F507" s="15"/>
      <c r="G507" s="76"/>
      <c r="H507" s="17"/>
      <c r="I507" s="15"/>
      <c r="K507" s="15"/>
      <c r="L507" s="105"/>
      <c r="M507" s="7"/>
      <c r="N507" s="7"/>
      <c r="O507" s="7"/>
    </row>
    <row r="508" spans="1:15" ht="15.75" customHeight="1" x14ac:dyDescent="0.2">
      <c r="A508" s="15"/>
      <c r="B508" s="7"/>
      <c r="C508" s="7"/>
      <c r="D508" s="7"/>
      <c r="E508" s="15"/>
      <c r="F508" s="15"/>
      <c r="G508" s="76"/>
      <c r="H508" s="17"/>
      <c r="I508" s="15"/>
      <c r="K508" s="15"/>
      <c r="L508" s="105"/>
      <c r="M508" s="7"/>
      <c r="N508" s="7"/>
      <c r="O508" s="7"/>
    </row>
    <row r="509" spans="1:15" ht="15.75" customHeight="1" x14ac:dyDescent="0.2">
      <c r="A509" s="15"/>
      <c r="B509" s="7"/>
      <c r="C509" s="7"/>
      <c r="D509" s="7"/>
      <c r="E509" s="15"/>
      <c r="F509" s="15"/>
      <c r="G509" s="76"/>
      <c r="H509" s="17"/>
      <c r="I509" s="15"/>
      <c r="K509" s="15"/>
      <c r="L509" s="105"/>
      <c r="M509" s="7"/>
      <c r="N509" s="7"/>
      <c r="O509" s="7"/>
    </row>
    <row r="510" spans="1:15" ht="15.75" customHeight="1" x14ac:dyDescent="0.2">
      <c r="A510" s="15"/>
      <c r="B510" s="7"/>
      <c r="C510" s="7"/>
      <c r="D510" s="7"/>
      <c r="E510" s="15"/>
      <c r="F510" s="15"/>
      <c r="G510" s="76"/>
      <c r="H510" s="17"/>
      <c r="I510" s="15"/>
      <c r="K510" s="15"/>
      <c r="L510" s="105"/>
      <c r="M510" s="7"/>
      <c r="N510" s="7"/>
      <c r="O510" s="7"/>
    </row>
    <row r="511" spans="1:15" ht="15.75" customHeight="1" x14ac:dyDescent="0.2">
      <c r="A511" s="15"/>
      <c r="B511" s="7"/>
      <c r="C511" s="7"/>
      <c r="D511" s="7"/>
      <c r="E511" s="15"/>
      <c r="F511" s="15"/>
      <c r="G511" s="76"/>
      <c r="H511" s="17"/>
      <c r="I511" s="15"/>
      <c r="K511" s="15"/>
      <c r="L511" s="105"/>
      <c r="M511" s="7"/>
      <c r="N511" s="7"/>
      <c r="O511" s="7"/>
    </row>
    <row r="512" spans="1:15" ht="15.75" customHeight="1" x14ac:dyDescent="0.2">
      <c r="A512" s="15"/>
      <c r="B512" s="7"/>
      <c r="C512" s="7"/>
      <c r="D512" s="7"/>
      <c r="E512" s="15"/>
      <c r="F512" s="15"/>
      <c r="G512" s="76"/>
      <c r="H512" s="17"/>
      <c r="I512" s="15"/>
      <c r="K512" s="15"/>
      <c r="L512" s="105"/>
      <c r="M512" s="7"/>
      <c r="N512" s="7"/>
      <c r="O512" s="7"/>
    </row>
    <row r="513" spans="1:15" ht="15.75" customHeight="1" x14ac:dyDescent="0.2">
      <c r="A513" s="15"/>
      <c r="B513" s="7"/>
      <c r="C513" s="7"/>
      <c r="D513" s="7"/>
      <c r="E513" s="15"/>
      <c r="F513" s="15"/>
      <c r="G513" s="76"/>
      <c r="H513" s="17"/>
      <c r="I513" s="15"/>
      <c r="K513" s="15"/>
      <c r="L513" s="105"/>
      <c r="M513" s="7"/>
      <c r="N513" s="7"/>
      <c r="O513" s="7"/>
    </row>
    <row r="514" spans="1:15" ht="15.75" customHeight="1" x14ac:dyDescent="0.2">
      <c r="A514" s="15"/>
      <c r="B514" s="7"/>
      <c r="C514" s="7"/>
      <c r="D514" s="7"/>
      <c r="E514" s="15"/>
      <c r="F514" s="15"/>
      <c r="G514" s="76"/>
      <c r="H514" s="17"/>
      <c r="I514" s="15"/>
      <c r="K514" s="15"/>
      <c r="L514" s="105"/>
      <c r="M514" s="7"/>
      <c r="N514" s="7"/>
      <c r="O514" s="7"/>
    </row>
    <row r="515" spans="1:15" ht="15.75" customHeight="1" x14ac:dyDescent="0.2">
      <c r="A515" s="15"/>
      <c r="B515" s="7"/>
      <c r="C515" s="7"/>
      <c r="D515" s="7"/>
      <c r="E515" s="15"/>
      <c r="F515" s="15"/>
      <c r="G515" s="76"/>
      <c r="H515" s="17"/>
      <c r="I515" s="15"/>
      <c r="K515" s="15"/>
      <c r="L515" s="105"/>
      <c r="M515" s="7"/>
      <c r="N515" s="7"/>
      <c r="O515" s="7"/>
    </row>
    <row r="516" spans="1:15" ht="15.75" customHeight="1" x14ac:dyDescent="0.2">
      <c r="A516" s="15"/>
      <c r="B516" s="7"/>
      <c r="C516" s="7"/>
      <c r="D516" s="7"/>
      <c r="E516" s="15"/>
      <c r="F516" s="15"/>
      <c r="G516" s="76"/>
      <c r="H516" s="17"/>
      <c r="I516" s="15"/>
      <c r="K516" s="15"/>
      <c r="L516" s="105"/>
      <c r="M516" s="7"/>
      <c r="N516" s="7"/>
      <c r="O516" s="7"/>
    </row>
    <row r="517" spans="1:15" ht="15.75" customHeight="1" x14ac:dyDescent="0.2">
      <c r="A517" s="15"/>
      <c r="B517" s="7"/>
      <c r="C517" s="7"/>
      <c r="D517" s="7"/>
      <c r="E517" s="15"/>
      <c r="F517" s="15"/>
      <c r="G517" s="76"/>
      <c r="H517" s="17"/>
      <c r="I517" s="15"/>
      <c r="K517" s="15"/>
      <c r="L517" s="105"/>
      <c r="M517" s="7"/>
      <c r="N517" s="7"/>
      <c r="O517" s="7"/>
    </row>
    <row r="518" spans="1:15" ht="15.75" customHeight="1" x14ac:dyDescent="0.2">
      <c r="A518" s="15"/>
      <c r="B518" s="7"/>
      <c r="C518" s="7"/>
      <c r="D518" s="7"/>
      <c r="E518" s="15"/>
      <c r="F518" s="15"/>
      <c r="G518" s="76"/>
      <c r="H518" s="17"/>
      <c r="I518" s="15"/>
      <c r="K518" s="15"/>
      <c r="L518" s="105"/>
      <c r="M518" s="7"/>
      <c r="N518" s="7"/>
      <c r="O518" s="7"/>
    </row>
    <row r="519" spans="1:15" ht="15.75" customHeight="1" x14ac:dyDescent="0.2">
      <c r="A519" s="15"/>
      <c r="B519" s="7"/>
      <c r="C519" s="7"/>
      <c r="D519" s="7"/>
      <c r="E519" s="15"/>
      <c r="F519" s="15"/>
      <c r="G519" s="76"/>
      <c r="H519" s="17"/>
      <c r="I519" s="15"/>
      <c r="K519" s="15"/>
      <c r="L519" s="105"/>
      <c r="M519" s="7"/>
      <c r="N519" s="7"/>
      <c r="O519" s="7"/>
    </row>
    <row r="520" spans="1:15" ht="15.75" customHeight="1" x14ac:dyDescent="0.2">
      <c r="A520" s="15"/>
      <c r="B520" s="7"/>
      <c r="C520" s="7"/>
      <c r="D520" s="7"/>
      <c r="E520" s="15"/>
      <c r="F520" s="15"/>
      <c r="G520" s="76"/>
      <c r="H520" s="17"/>
      <c r="I520" s="15"/>
      <c r="K520" s="15"/>
      <c r="L520" s="105"/>
      <c r="M520" s="7"/>
      <c r="N520" s="7"/>
      <c r="O520" s="7"/>
    </row>
    <row r="521" spans="1:15" ht="15.75" customHeight="1" x14ac:dyDescent="0.2">
      <c r="A521" s="15"/>
      <c r="B521" s="7"/>
      <c r="C521" s="7"/>
      <c r="D521" s="7"/>
      <c r="E521" s="15"/>
      <c r="F521" s="15"/>
      <c r="G521" s="76"/>
      <c r="H521" s="17"/>
      <c r="I521" s="15"/>
      <c r="K521" s="15"/>
      <c r="L521" s="105"/>
      <c r="M521" s="7"/>
      <c r="N521" s="7"/>
      <c r="O521" s="7"/>
    </row>
    <row r="522" spans="1:15" ht="15.75" customHeight="1" x14ac:dyDescent="0.2">
      <c r="A522" s="15"/>
      <c r="B522" s="7"/>
      <c r="C522" s="7"/>
      <c r="D522" s="7"/>
      <c r="E522" s="15"/>
      <c r="F522" s="15"/>
      <c r="G522" s="76"/>
      <c r="H522" s="17"/>
      <c r="I522" s="15"/>
      <c r="K522" s="15"/>
      <c r="L522" s="105"/>
      <c r="M522" s="7"/>
      <c r="N522" s="7"/>
      <c r="O522" s="7"/>
    </row>
    <row r="523" spans="1:15" ht="15.75" customHeight="1" x14ac:dyDescent="0.2">
      <c r="A523" s="15"/>
      <c r="B523" s="7"/>
      <c r="C523" s="7"/>
      <c r="D523" s="7"/>
      <c r="E523" s="15"/>
      <c r="F523" s="15"/>
      <c r="G523" s="76"/>
      <c r="H523" s="17"/>
      <c r="I523" s="15"/>
      <c r="K523" s="15"/>
      <c r="L523" s="105"/>
      <c r="M523" s="7"/>
      <c r="N523" s="7"/>
      <c r="O523" s="7"/>
    </row>
    <row r="524" spans="1:15" ht="15.75" customHeight="1" x14ac:dyDescent="0.2">
      <c r="A524" s="15"/>
      <c r="B524" s="7"/>
      <c r="C524" s="7"/>
      <c r="D524" s="7"/>
      <c r="E524" s="15"/>
      <c r="F524" s="15"/>
      <c r="G524" s="76"/>
      <c r="H524" s="17"/>
      <c r="I524" s="15"/>
      <c r="K524" s="15"/>
      <c r="L524" s="105"/>
      <c r="M524" s="7"/>
      <c r="N524" s="7"/>
      <c r="O524" s="7"/>
    </row>
    <row r="525" spans="1:15" ht="15.75" customHeight="1" x14ac:dyDescent="0.2">
      <c r="A525" s="15"/>
      <c r="B525" s="7"/>
      <c r="C525" s="7"/>
      <c r="D525" s="7"/>
      <c r="E525" s="15"/>
      <c r="F525" s="15"/>
      <c r="G525" s="76"/>
      <c r="H525" s="17"/>
      <c r="I525" s="15"/>
      <c r="K525" s="15"/>
      <c r="L525" s="105"/>
      <c r="M525" s="7"/>
      <c r="N525" s="7"/>
      <c r="O525" s="7"/>
    </row>
    <row r="526" spans="1:15" ht="15.75" customHeight="1" x14ac:dyDescent="0.2">
      <c r="A526" s="15"/>
      <c r="B526" s="7"/>
      <c r="C526" s="7"/>
      <c r="D526" s="7"/>
      <c r="E526" s="15"/>
      <c r="F526" s="15"/>
      <c r="G526" s="76"/>
      <c r="H526" s="17"/>
      <c r="I526" s="15"/>
      <c r="K526" s="15"/>
      <c r="L526" s="105"/>
      <c r="M526" s="7"/>
      <c r="N526" s="7"/>
      <c r="O526" s="7"/>
    </row>
    <row r="527" spans="1:15" ht="15.75" customHeight="1" x14ac:dyDescent="0.2">
      <c r="A527" s="15"/>
      <c r="B527" s="7"/>
      <c r="C527" s="7"/>
      <c r="D527" s="7"/>
      <c r="E527" s="15"/>
      <c r="F527" s="15"/>
      <c r="G527" s="76"/>
      <c r="H527" s="17"/>
      <c r="I527" s="15"/>
      <c r="K527" s="15"/>
      <c r="L527" s="105"/>
      <c r="M527" s="7"/>
      <c r="N527" s="7"/>
      <c r="O527" s="7"/>
    </row>
    <row r="528" spans="1:15" ht="15.75" customHeight="1" x14ac:dyDescent="0.2">
      <c r="A528" s="15"/>
      <c r="B528" s="7"/>
      <c r="C528" s="7"/>
      <c r="D528" s="7"/>
      <c r="E528" s="15"/>
      <c r="F528" s="15"/>
      <c r="G528" s="76"/>
      <c r="H528" s="17"/>
      <c r="I528" s="15"/>
      <c r="K528" s="15"/>
      <c r="L528" s="105"/>
      <c r="M528" s="7"/>
      <c r="N528" s="7"/>
      <c r="O528" s="7"/>
    </row>
    <row r="529" spans="1:15" ht="15.75" customHeight="1" x14ac:dyDescent="0.2">
      <c r="A529" s="15"/>
      <c r="B529" s="7"/>
      <c r="C529" s="7"/>
      <c r="D529" s="7"/>
      <c r="E529" s="15"/>
      <c r="F529" s="15"/>
      <c r="G529" s="76"/>
      <c r="H529" s="17"/>
      <c r="I529" s="15"/>
      <c r="K529" s="15"/>
      <c r="L529" s="105"/>
      <c r="M529" s="7"/>
      <c r="N529" s="7"/>
      <c r="O529" s="7"/>
    </row>
    <row r="530" spans="1:15" ht="15.75" customHeight="1" x14ac:dyDescent="0.2">
      <c r="A530" s="15"/>
      <c r="B530" s="7"/>
      <c r="C530" s="7"/>
      <c r="D530" s="7"/>
      <c r="E530" s="15"/>
      <c r="F530" s="15"/>
      <c r="G530" s="76"/>
      <c r="H530" s="17"/>
      <c r="I530" s="15"/>
      <c r="K530" s="15"/>
      <c r="L530" s="105"/>
      <c r="M530" s="7"/>
      <c r="N530" s="7"/>
      <c r="O530" s="7"/>
    </row>
    <row r="531" spans="1:15" ht="15.75" customHeight="1" x14ac:dyDescent="0.2">
      <c r="A531" s="15"/>
      <c r="B531" s="7"/>
      <c r="C531" s="7"/>
      <c r="D531" s="7"/>
      <c r="E531" s="15"/>
      <c r="F531" s="15"/>
      <c r="G531" s="76"/>
      <c r="H531" s="17"/>
      <c r="I531" s="15"/>
      <c r="K531" s="15"/>
      <c r="L531" s="105"/>
      <c r="M531" s="7"/>
      <c r="N531" s="7"/>
      <c r="O531" s="7"/>
    </row>
    <row r="532" spans="1:15" ht="15.75" customHeight="1" x14ac:dyDescent="0.2">
      <c r="A532" s="15"/>
      <c r="B532" s="7"/>
      <c r="C532" s="7"/>
      <c r="D532" s="7"/>
      <c r="E532" s="15"/>
      <c r="F532" s="15"/>
      <c r="G532" s="76"/>
      <c r="H532" s="17"/>
      <c r="I532" s="15"/>
      <c r="K532" s="15"/>
      <c r="L532" s="105"/>
      <c r="M532" s="7"/>
      <c r="N532" s="7"/>
      <c r="O532" s="7"/>
    </row>
    <row r="533" spans="1:15" ht="15.75" customHeight="1" x14ac:dyDescent="0.2">
      <c r="A533" s="15"/>
      <c r="B533" s="7"/>
      <c r="C533" s="7"/>
      <c r="D533" s="7"/>
      <c r="E533" s="15"/>
      <c r="F533" s="15"/>
      <c r="G533" s="76"/>
      <c r="H533" s="17"/>
      <c r="I533" s="15"/>
      <c r="K533" s="15"/>
      <c r="L533" s="105"/>
      <c r="M533" s="7"/>
      <c r="N533" s="7"/>
      <c r="O533" s="7"/>
    </row>
    <row r="534" spans="1:15" ht="15.75" customHeight="1" x14ac:dyDescent="0.2">
      <c r="A534" s="15"/>
      <c r="B534" s="7"/>
      <c r="C534" s="7"/>
      <c r="D534" s="7"/>
      <c r="E534" s="15"/>
      <c r="F534" s="15"/>
      <c r="G534" s="76"/>
      <c r="H534" s="17"/>
      <c r="I534" s="15"/>
      <c r="K534" s="15"/>
      <c r="L534" s="105"/>
      <c r="M534" s="7"/>
      <c r="N534" s="7"/>
      <c r="O534" s="7"/>
    </row>
    <row r="535" spans="1:15" ht="15.75" customHeight="1" x14ac:dyDescent="0.2">
      <c r="A535" s="15"/>
      <c r="B535" s="7"/>
      <c r="C535" s="7"/>
      <c r="D535" s="7"/>
      <c r="E535" s="15"/>
      <c r="F535" s="15"/>
      <c r="G535" s="76"/>
      <c r="H535" s="17"/>
      <c r="I535" s="15"/>
      <c r="K535" s="15"/>
      <c r="L535" s="105"/>
      <c r="M535" s="7"/>
      <c r="N535" s="7"/>
      <c r="O535" s="7"/>
    </row>
    <row r="536" spans="1:15" ht="15.75" customHeight="1" x14ac:dyDescent="0.2">
      <c r="A536" s="15"/>
      <c r="B536" s="7"/>
      <c r="C536" s="7"/>
      <c r="D536" s="7"/>
      <c r="E536" s="15"/>
      <c r="F536" s="15"/>
      <c r="G536" s="76"/>
      <c r="H536" s="17"/>
      <c r="I536" s="15"/>
      <c r="K536" s="15"/>
      <c r="L536" s="105"/>
      <c r="M536" s="7"/>
      <c r="N536" s="7"/>
      <c r="O536" s="7"/>
    </row>
    <row r="537" spans="1:15" ht="15.75" customHeight="1" x14ac:dyDescent="0.2">
      <c r="A537" s="15"/>
      <c r="B537" s="7"/>
      <c r="C537" s="7"/>
      <c r="D537" s="7"/>
      <c r="E537" s="15"/>
      <c r="F537" s="15"/>
      <c r="G537" s="76"/>
      <c r="H537" s="17"/>
      <c r="I537" s="15"/>
      <c r="K537" s="15"/>
      <c r="L537" s="105"/>
      <c r="M537" s="7"/>
      <c r="N537" s="7"/>
      <c r="O537" s="7"/>
    </row>
    <row r="538" spans="1:15" ht="15.75" customHeight="1" x14ac:dyDescent="0.2">
      <c r="A538" s="15"/>
      <c r="B538" s="7"/>
      <c r="C538" s="7"/>
      <c r="D538" s="7"/>
      <c r="E538" s="15"/>
      <c r="F538" s="15"/>
      <c r="G538" s="76"/>
      <c r="H538" s="17"/>
      <c r="I538" s="15"/>
      <c r="K538" s="15"/>
      <c r="L538" s="105"/>
      <c r="M538" s="7"/>
      <c r="N538" s="7"/>
      <c r="O538" s="7"/>
    </row>
    <row r="539" spans="1:15" ht="15.75" customHeight="1" x14ac:dyDescent="0.2">
      <c r="A539" s="15"/>
      <c r="B539" s="7"/>
      <c r="C539" s="7"/>
      <c r="D539" s="7"/>
      <c r="E539" s="15"/>
      <c r="F539" s="15"/>
      <c r="G539" s="76"/>
      <c r="H539" s="17"/>
      <c r="I539" s="15"/>
      <c r="K539" s="15"/>
      <c r="L539" s="105"/>
      <c r="M539" s="7"/>
      <c r="N539" s="7"/>
      <c r="O539" s="7"/>
    </row>
    <row r="540" spans="1:15" ht="15.75" customHeight="1" x14ac:dyDescent="0.2">
      <c r="A540" s="15"/>
      <c r="B540" s="7"/>
      <c r="C540" s="7"/>
      <c r="D540" s="7"/>
      <c r="E540" s="15"/>
      <c r="F540" s="15"/>
      <c r="G540" s="76"/>
      <c r="H540" s="17"/>
      <c r="I540" s="15"/>
      <c r="K540" s="15"/>
      <c r="L540" s="105"/>
      <c r="M540" s="7"/>
      <c r="N540" s="7"/>
      <c r="O540" s="7"/>
    </row>
    <row r="541" spans="1:15" ht="15.75" customHeight="1" x14ac:dyDescent="0.2">
      <c r="A541" s="15"/>
      <c r="B541" s="7"/>
      <c r="C541" s="7"/>
      <c r="D541" s="7"/>
      <c r="E541" s="15"/>
      <c r="F541" s="15"/>
      <c r="G541" s="76"/>
      <c r="H541" s="17"/>
      <c r="I541" s="15"/>
      <c r="K541" s="15"/>
      <c r="L541" s="105"/>
      <c r="M541" s="7"/>
      <c r="N541" s="7"/>
      <c r="O541" s="7"/>
    </row>
    <row r="542" spans="1:15" ht="15.75" customHeight="1" x14ac:dyDescent="0.2">
      <c r="A542" s="15"/>
      <c r="B542" s="7"/>
      <c r="C542" s="7"/>
      <c r="D542" s="7"/>
      <c r="E542" s="15"/>
      <c r="F542" s="15"/>
      <c r="G542" s="76"/>
      <c r="H542" s="17"/>
      <c r="I542" s="15"/>
      <c r="K542" s="15"/>
      <c r="L542" s="105"/>
      <c r="M542" s="7"/>
      <c r="N542" s="7"/>
      <c r="O542" s="7"/>
    </row>
    <row r="543" spans="1:15" ht="15.75" customHeight="1" x14ac:dyDescent="0.2">
      <c r="A543" s="15"/>
      <c r="B543" s="7"/>
      <c r="C543" s="7"/>
      <c r="D543" s="7"/>
      <c r="E543" s="15"/>
      <c r="F543" s="15"/>
      <c r="G543" s="76"/>
      <c r="H543" s="17"/>
      <c r="I543" s="15"/>
      <c r="K543" s="15"/>
      <c r="L543" s="105"/>
      <c r="M543" s="7"/>
      <c r="N543" s="7"/>
      <c r="O543" s="7"/>
    </row>
    <row r="544" spans="1:15" ht="15.75" customHeight="1" x14ac:dyDescent="0.2">
      <c r="A544" s="15"/>
      <c r="B544" s="7"/>
      <c r="C544" s="7"/>
      <c r="D544" s="7"/>
      <c r="E544" s="15"/>
      <c r="F544" s="15"/>
      <c r="G544" s="76"/>
      <c r="H544" s="17"/>
      <c r="I544" s="15"/>
      <c r="K544" s="15"/>
      <c r="L544" s="105"/>
      <c r="M544" s="7"/>
      <c r="N544" s="7"/>
      <c r="O544" s="7"/>
    </row>
    <row r="545" spans="1:15" ht="15.75" customHeight="1" x14ac:dyDescent="0.2">
      <c r="A545" s="15"/>
      <c r="B545" s="7"/>
      <c r="C545" s="7"/>
      <c r="D545" s="7"/>
      <c r="E545" s="15"/>
      <c r="F545" s="15"/>
      <c r="G545" s="76"/>
      <c r="H545" s="17"/>
      <c r="I545" s="15"/>
      <c r="K545" s="15"/>
      <c r="L545" s="105"/>
      <c r="M545" s="7"/>
      <c r="N545" s="7"/>
      <c r="O545" s="7"/>
    </row>
    <row r="546" spans="1:15" ht="15.75" customHeight="1" x14ac:dyDescent="0.2">
      <c r="A546" s="15"/>
      <c r="B546" s="7"/>
      <c r="C546" s="7"/>
      <c r="D546" s="7"/>
      <c r="E546" s="15"/>
      <c r="F546" s="15"/>
      <c r="G546" s="76"/>
      <c r="H546" s="17"/>
      <c r="I546" s="15"/>
      <c r="K546" s="15"/>
      <c r="L546" s="105"/>
      <c r="M546" s="7"/>
      <c r="N546" s="7"/>
      <c r="O546" s="7"/>
    </row>
    <row r="547" spans="1:15" ht="15.75" customHeight="1" x14ac:dyDescent="0.2">
      <c r="A547" s="15"/>
      <c r="B547" s="7"/>
      <c r="C547" s="7"/>
      <c r="D547" s="7"/>
      <c r="E547" s="15"/>
      <c r="F547" s="15"/>
      <c r="G547" s="76"/>
      <c r="H547" s="17"/>
      <c r="I547" s="15"/>
      <c r="K547" s="15"/>
      <c r="L547" s="105"/>
      <c r="M547" s="7"/>
      <c r="N547" s="7"/>
      <c r="O547" s="7"/>
    </row>
    <row r="548" spans="1:15" ht="15.75" customHeight="1" x14ac:dyDescent="0.2">
      <c r="A548" s="15"/>
      <c r="B548" s="7"/>
      <c r="C548" s="7"/>
      <c r="D548" s="7"/>
      <c r="E548" s="15"/>
      <c r="F548" s="15"/>
      <c r="G548" s="76"/>
      <c r="H548" s="17"/>
      <c r="I548" s="15"/>
      <c r="K548" s="15"/>
      <c r="L548" s="105"/>
      <c r="M548" s="7"/>
      <c r="N548" s="7"/>
      <c r="O548" s="7"/>
    </row>
    <row r="549" spans="1:15" ht="15.75" customHeight="1" x14ac:dyDescent="0.2">
      <c r="A549" s="15"/>
      <c r="B549" s="7"/>
      <c r="C549" s="7"/>
      <c r="D549" s="7"/>
      <c r="E549" s="15"/>
      <c r="F549" s="15"/>
      <c r="G549" s="76"/>
      <c r="H549" s="17"/>
      <c r="I549" s="15"/>
      <c r="K549" s="15"/>
      <c r="L549" s="105"/>
      <c r="M549" s="7"/>
      <c r="N549" s="7"/>
      <c r="O549" s="7"/>
    </row>
    <row r="550" spans="1:15" ht="15.75" customHeight="1" x14ac:dyDescent="0.2">
      <c r="A550" s="15"/>
      <c r="B550" s="7"/>
      <c r="C550" s="7"/>
      <c r="D550" s="7"/>
      <c r="E550" s="15"/>
      <c r="F550" s="15"/>
      <c r="G550" s="76"/>
      <c r="H550" s="17"/>
      <c r="I550" s="15"/>
      <c r="K550" s="15"/>
      <c r="L550" s="105"/>
      <c r="M550" s="7"/>
      <c r="N550" s="7"/>
      <c r="O550" s="7"/>
    </row>
    <row r="551" spans="1:15" ht="15.75" customHeight="1" x14ac:dyDescent="0.2">
      <c r="A551" s="15"/>
      <c r="B551" s="7"/>
      <c r="C551" s="7"/>
      <c r="D551" s="7"/>
      <c r="E551" s="15"/>
      <c r="F551" s="15"/>
      <c r="G551" s="76"/>
      <c r="H551" s="17"/>
      <c r="I551" s="15"/>
      <c r="K551" s="15"/>
      <c r="L551" s="105"/>
      <c r="M551" s="7"/>
      <c r="N551" s="7"/>
      <c r="O551" s="7"/>
    </row>
    <row r="552" spans="1:15" ht="15.75" customHeight="1" x14ac:dyDescent="0.2">
      <c r="A552" s="15"/>
      <c r="B552" s="7"/>
      <c r="C552" s="7"/>
      <c r="D552" s="7"/>
      <c r="E552" s="15"/>
      <c r="F552" s="15"/>
      <c r="G552" s="76"/>
      <c r="H552" s="17"/>
      <c r="I552" s="15"/>
      <c r="K552" s="15"/>
      <c r="L552" s="105"/>
      <c r="M552" s="7"/>
      <c r="N552" s="7"/>
      <c r="O552" s="7"/>
    </row>
    <row r="553" spans="1:15" ht="15.75" customHeight="1" x14ac:dyDescent="0.2">
      <c r="A553" s="15"/>
      <c r="B553" s="7"/>
      <c r="C553" s="7"/>
      <c r="D553" s="7"/>
      <c r="E553" s="15"/>
      <c r="F553" s="15"/>
      <c r="G553" s="76"/>
      <c r="H553" s="17"/>
      <c r="I553" s="15"/>
      <c r="K553" s="15"/>
      <c r="L553" s="105"/>
      <c r="M553" s="7"/>
      <c r="N553" s="7"/>
      <c r="O553" s="7"/>
    </row>
    <row r="554" spans="1:15" ht="15.75" customHeight="1" x14ac:dyDescent="0.2">
      <c r="A554" s="15"/>
      <c r="B554" s="7"/>
      <c r="C554" s="7"/>
      <c r="D554" s="7"/>
      <c r="E554" s="15"/>
      <c r="F554" s="15"/>
      <c r="G554" s="76"/>
      <c r="H554" s="17"/>
      <c r="I554" s="15"/>
      <c r="K554" s="15"/>
      <c r="L554" s="105"/>
      <c r="M554" s="7"/>
      <c r="N554" s="7"/>
      <c r="O554" s="7"/>
    </row>
    <row r="555" spans="1:15" ht="15.75" customHeight="1" x14ac:dyDescent="0.2">
      <c r="A555" s="15"/>
      <c r="B555" s="7"/>
      <c r="C555" s="7"/>
      <c r="D555" s="7"/>
      <c r="E555" s="15"/>
      <c r="F555" s="15"/>
      <c r="G555" s="76"/>
      <c r="H555" s="17"/>
      <c r="I555" s="15"/>
      <c r="K555" s="15"/>
      <c r="L555" s="105"/>
      <c r="M555" s="7"/>
      <c r="N555" s="7"/>
      <c r="O555" s="7"/>
    </row>
    <row r="556" spans="1:15" ht="15.75" customHeight="1" x14ac:dyDescent="0.2">
      <c r="A556" s="15"/>
      <c r="B556" s="7"/>
      <c r="C556" s="7"/>
      <c r="D556" s="7"/>
      <c r="E556" s="15"/>
      <c r="F556" s="15"/>
      <c r="G556" s="76"/>
      <c r="H556" s="17"/>
      <c r="I556" s="15"/>
      <c r="K556" s="15"/>
      <c r="L556" s="105"/>
      <c r="M556" s="7"/>
      <c r="N556" s="7"/>
      <c r="O556" s="7"/>
    </row>
    <row r="557" spans="1:15" ht="15.75" customHeight="1" x14ac:dyDescent="0.2">
      <c r="A557" s="15"/>
      <c r="B557" s="7"/>
      <c r="C557" s="7"/>
      <c r="D557" s="7"/>
      <c r="E557" s="15"/>
      <c r="F557" s="15"/>
      <c r="G557" s="76"/>
      <c r="H557" s="17"/>
      <c r="I557" s="15"/>
      <c r="K557" s="15"/>
      <c r="L557" s="105"/>
      <c r="M557" s="7"/>
      <c r="N557" s="7"/>
      <c r="O557" s="7"/>
    </row>
    <row r="558" spans="1:15" ht="15.75" customHeight="1" x14ac:dyDescent="0.2">
      <c r="A558" s="15"/>
      <c r="B558" s="7"/>
      <c r="C558" s="7"/>
      <c r="D558" s="7"/>
      <c r="E558" s="15"/>
      <c r="F558" s="15"/>
      <c r="G558" s="76"/>
      <c r="H558" s="17"/>
      <c r="I558" s="15"/>
      <c r="K558" s="15"/>
      <c r="L558" s="105"/>
      <c r="M558" s="7"/>
      <c r="N558" s="7"/>
      <c r="O558" s="7"/>
    </row>
    <row r="559" spans="1:15" ht="15.75" customHeight="1" x14ac:dyDescent="0.2">
      <c r="A559" s="15"/>
      <c r="B559" s="7"/>
      <c r="C559" s="7"/>
      <c r="D559" s="7"/>
      <c r="E559" s="15"/>
      <c r="F559" s="15"/>
      <c r="G559" s="76"/>
      <c r="H559" s="17"/>
      <c r="I559" s="15"/>
      <c r="K559" s="15"/>
      <c r="L559" s="105"/>
      <c r="M559" s="7"/>
      <c r="N559" s="7"/>
      <c r="O559" s="7"/>
    </row>
    <row r="560" spans="1:15" ht="15.75" customHeight="1" x14ac:dyDescent="0.2">
      <c r="A560" s="15"/>
      <c r="B560" s="7"/>
      <c r="C560" s="7"/>
      <c r="D560" s="7"/>
      <c r="E560" s="15"/>
      <c r="F560" s="15"/>
      <c r="G560" s="76"/>
      <c r="H560" s="17"/>
      <c r="I560" s="15"/>
      <c r="K560" s="15"/>
      <c r="L560" s="105"/>
      <c r="M560" s="7"/>
      <c r="N560" s="7"/>
      <c r="O560" s="7"/>
    </row>
    <row r="561" spans="1:15" ht="15.75" customHeight="1" x14ac:dyDescent="0.2">
      <c r="A561" s="15"/>
      <c r="B561" s="7"/>
      <c r="C561" s="7"/>
      <c r="D561" s="7"/>
      <c r="E561" s="15"/>
      <c r="F561" s="15"/>
      <c r="G561" s="76"/>
      <c r="H561" s="17"/>
      <c r="I561" s="15"/>
      <c r="K561" s="15"/>
      <c r="L561" s="105"/>
      <c r="M561" s="7"/>
      <c r="N561" s="7"/>
      <c r="O561" s="7"/>
    </row>
    <row r="562" spans="1:15" ht="15.75" customHeight="1" x14ac:dyDescent="0.2">
      <c r="A562" s="15"/>
      <c r="B562" s="7"/>
      <c r="C562" s="7"/>
      <c r="D562" s="7"/>
      <c r="E562" s="15"/>
      <c r="F562" s="15"/>
      <c r="G562" s="76"/>
      <c r="H562" s="17"/>
      <c r="I562" s="15"/>
      <c r="K562" s="15"/>
      <c r="L562" s="105"/>
      <c r="M562" s="7"/>
      <c r="N562" s="7"/>
      <c r="O562" s="7"/>
    </row>
    <row r="563" spans="1:15" ht="15.75" customHeight="1" x14ac:dyDescent="0.2">
      <c r="A563" s="15"/>
      <c r="B563" s="7"/>
      <c r="C563" s="7"/>
      <c r="D563" s="7"/>
      <c r="E563" s="15"/>
      <c r="F563" s="15"/>
      <c r="G563" s="76"/>
      <c r="H563" s="17"/>
      <c r="I563" s="15"/>
      <c r="K563" s="15"/>
      <c r="L563" s="105"/>
      <c r="M563" s="7"/>
      <c r="N563" s="7"/>
      <c r="O563" s="7"/>
    </row>
    <row r="564" spans="1:15" ht="15.75" customHeight="1" x14ac:dyDescent="0.2">
      <c r="A564" s="15"/>
      <c r="B564" s="7"/>
      <c r="C564" s="7"/>
      <c r="D564" s="7"/>
      <c r="E564" s="15"/>
      <c r="F564" s="15"/>
      <c r="G564" s="76"/>
      <c r="H564" s="17"/>
      <c r="I564" s="15"/>
      <c r="K564" s="15"/>
      <c r="L564" s="105"/>
      <c r="M564" s="7"/>
      <c r="N564" s="7"/>
      <c r="O564" s="7"/>
    </row>
    <row r="565" spans="1:15" ht="15.75" customHeight="1" x14ac:dyDescent="0.2">
      <c r="A565" s="15"/>
      <c r="B565" s="7"/>
      <c r="C565" s="7"/>
      <c r="D565" s="7"/>
      <c r="E565" s="15"/>
      <c r="F565" s="15"/>
      <c r="G565" s="76"/>
      <c r="H565" s="17"/>
      <c r="I565" s="15"/>
      <c r="K565" s="15"/>
      <c r="L565" s="105"/>
      <c r="M565" s="7"/>
      <c r="N565" s="7"/>
      <c r="O565" s="7"/>
    </row>
    <row r="566" spans="1:15" ht="15.75" customHeight="1" x14ac:dyDescent="0.2">
      <c r="A566" s="15"/>
      <c r="B566" s="7"/>
      <c r="C566" s="7"/>
      <c r="D566" s="7"/>
      <c r="E566" s="15"/>
      <c r="F566" s="15"/>
      <c r="G566" s="76"/>
      <c r="H566" s="17"/>
      <c r="I566" s="15"/>
      <c r="K566" s="15"/>
      <c r="L566" s="105"/>
      <c r="M566" s="7"/>
      <c r="N566" s="7"/>
      <c r="O566" s="7"/>
    </row>
    <row r="567" spans="1:15" ht="15.75" customHeight="1" x14ac:dyDescent="0.2">
      <c r="A567" s="15"/>
      <c r="B567" s="7"/>
      <c r="C567" s="7"/>
      <c r="D567" s="7"/>
      <c r="E567" s="15"/>
      <c r="F567" s="15"/>
      <c r="G567" s="76"/>
      <c r="H567" s="17"/>
      <c r="I567" s="15"/>
      <c r="K567" s="15"/>
      <c r="L567" s="105"/>
      <c r="M567" s="7"/>
      <c r="N567" s="7"/>
      <c r="O567" s="7"/>
    </row>
    <row r="568" spans="1:15" ht="15.75" customHeight="1" x14ac:dyDescent="0.2">
      <c r="A568" s="15"/>
      <c r="B568" s="7"/>
      <c r="C568" s="7"/>
      <c r="D568" s="7"/>
      <c r="E568" s="15"/>
      <c r="F568" s="15"/>
      <c r="G568" s="76"/>
      <c r="H568" s="17"/>
      <c r="I568" s="15"/>
      <c r="K568" s="15"/>
      <c r="L568" s="105"/>
      <c r="M568" s="7"/>
      <c r="N568" s="7"/>
      <c r="O568" s="7"/>
    </row>
    <row r="569" spans="1:15" ht="15.75" customHeight="1" x14ac:dyDescent="0.2">
      <c r="A569" s="15"/>
      <c r="B569" s="7"/>
      <c r="C569" s="7"/>
      <c r="D569" s="7"/>
      <c r="E569" s="15"/>
      <c r="F569" s="15"/>
      <c r="G569" s="76"/>
      <c r="H569" s="17"/>
      <c r="I569" s="15"/>
      <c r="K569" s="15"/>
      <c r="L569" s="105"/>
      <c r="M569" s="7"/>
      <c r="N569" s="7"/>
      <c r="O569" s="7"/>
    </row>
    <row r="570" spans="1:15" ht="15.75" customHeight="1" x14ac:dyDescent="0.2">
      <c r="A570" s="15"/>
      <c r="B570" s="7"/>
      <c r="C570" s="7"/>
      <c r="D570" s="7"/>
      <c r="E570" s="15"/>
      <c r="F570" s="15"/>
      <c r="G570" s="76"/>
      <c r="H570" s="17"/>
      <c r="I570" s="15"/>
      <c r="K570" s="15"/>
      <c r="L570" s="105"/>
      <c r="M570" s="7"/>
      <c r="N570" s="7"/>
      <c r="O570" s="7"/>
    </row>
    <row r="571" spans="1:15" ht="15.75" customHeight="1" x14ac:dyDescent="0.2">
      <c r="A571" s="15"/>
      <c r="B571" s="7"/>
      <c r="C571" s="7"/>
      <c r="D571" s="7"/>
      <c r="E571" s="15"/>
      <c r="F571" s="15"/>
      <c r="G571" s="76"/>
      <c r="H571" s="17"/>
      <c r="I571" s="15"/>
      <c r="K571" s="15"/>
      <c r="L571" s="105"/>
      <c r="M571" s="7"/>
      <c r="N571" s="7"/>
      <c r="O571" s="7"/>
    </row>
    <row r="572" spans="1:15" ht="15.75" customHeight="1" x14ac:dyDescent="0.2">
      <c r="A572" s="15"/>
      <c r="B572" s="7"/>
      <c r="C572" s="7"/>
      <c r="D572" s="7"/>
      <c r="E572" s="15"/>
      <c r="F572" s="15"/>
      <c r="G572" s="76"/>
      <c r="H572" s="17"/>
      <c r="I572" s="15"/>
      <c r="K572" s="15"/>
      <c r="L572" s="105"/>
      <c r="M572" s="7"/>
      <c r="N572" s="7"/>
      <c r="O572" s="7"/>
    </row>
    <row r="573" spans="1:15" ht="15.75" customHeight="1" x14ac:dyDescent="0.2">
      <c r="A573" s="15"/>
      <c r="B573" s="7"/>
      <c r="C573" s="7"/>
      <c r="D573" s="7"/>
      <c r="E573" s="15"/>
      <c r="F573" s="15"/>
      <c r="G573" s="76"/>
      <c r="H573" s="17"/>
      <c r="I573" s="15"/>
      <c r="K573" s="15"/>
      <c r="L573" s="105"/>
      <c r="M573" s="7"/>
      <c r="N573" s="7"/>
      <c r="O573" s="7"/>
    </row>
    <row r="574" spans="1:15" ht="15.75" customHeight="1" x14ac:dyDescent="0.2">
      <c r="A574" s="15"/>
      <c r="B574" s="7"/>
      <c r="C574" s="7"/>
      <c r="D574" s="7"/>
      <c r="E574" s="15"/>
      <c r="F574" s="15"/>
      <c r="G574" s="76"/>
      <c r="H574" s="17"/>
      <c r="I574" s="15"/>
      <c r="K574" s="15"/>
      <c r="L574" s="105"/>
      <c r="M574" s="7"/>
      <c r="N574" s="7"/>
      <c r="O574" s="7"/>
    </row>
    <row r="575" spans="1:15" ht="15.75" customHeight="1" x14ac:dyDescent="0.2">
      <c r="A575" s="15"/>
      <c r="B575" s="7"/>
      <c r="C575" s="7"/>
      <c r="D575" s="7"/>
      <c r="E575" s="15"/>
      <c r="F575" s="15"/>
      <c r="G575" s="76"/>
      <c r="H575" s="17"/>
      <c r="I575" s="15"/>
      <c r="K575" s="15"/>
      <c r="L575" s="105"/>
      <c r="M575" s="7"/>
      <c r="N575" s="7"/>
      <c r="O575" s="7"/>
    </row>
    <row r="576" spans="1:15" ht="15.75" customHeight="1" x14ac:dyDescent="0.2">
      <c r="A576" s="15"/>
      <c r="B576" s="7"/>
      <c r="C576" s="7"/>
      <c r="D576" s="7"/>
      <c r="E576" s="15"/>
      <c r="F576" s="15"/>
      <c r="G576" s="76"/>
      <c r="H576" s="17"/>
      <c r="I576" s="15"/>
      <c r="K576" s="15"/>
      <c r="L576" s="105"/>
      <c r="M576" s="7"/>
      <c r="N576" s="7"/>
      <c r="O576" s="7"/>
    </row>
    <row r="577" spans="1:15" ht="15.75" customHeight="1" x14ac:dyDescent="0.2">
      <c r="A577" s="15"/>
      <c r="B577" s="7"/>
      <c r="C577" s="7"/>
      <c r="D577" s="7"/>
      <c r="E577" s="15"/>
      <c r="F577" s="15"/>
      <c r="G577" s="76"/>
      <c r="H577" s="17"/>
      <c r="I577" s="15"/>
      <c r="K577" s="15"/>
      <c r="L577" s="105"/>
      <c r="M577" s="7"/>
      <c r="N577" s="7"/>
      <c r="O577" s="7"/>
    </row>
    <row r="578" spans="1:15" ht="15.75" customHeight="1" x14ac:dyDescent="0.2">
      <c r="A578" s="15"/>
      <c r="B578" s="7"/>
      <c r="C578" s="7"/>
      <c r="D578" s="7"/>
      <c r="E578" s="15"/>
      <c r="F578" s="15"/>
      <c r="G578" s="76"/>
      <c r="H578" s="17"/>
      <c r="I578" s="15"/>
      <c r="K578" s="15"/>
      <c r="L578" s="105"/>
      <c r="M578" s="7"/>
      <c r="N578" s="7"/>
      <c r="O578" s="7"/>
    </row>
    <row r="579" spans="1:15" ht="15.75" customHeight="1" x14ac:dyDescent="0.2">
      <c r="A579" s="15"/>
      <c r="B579" s="7"/>
      <c r="C579" s="7"/>
      <c r="D579" s="7"/>
      <c r="E579" s="15"/>
      <c r="F579" s="15"/>
      <c r="G579" s="76"/>
      <c r="H579" s="17"/>
      <c r="I579" s="15"/>
      <c r="K579" s="15"/>
      <c r="L579" s="105"/>
      <c r="M579" s="7"/>
      <c r="N579" s="7"/>
      <c r="O579" s="7"/>
    </row>
    <row r="580" spans="1:15" ht="15.75" customHeight="1" x14ac:dyDescent="0.2">
      <c r="A580" s="15"/>
      <c r="B580" s="7"/>
      <c r="C580" s="7"/>
      <c r="D580" s="7"/>
      <c r="E580" s="15"/>
      <c r="F580" s="15"/>
      <c r="G580" s="76"/>
      <c r="H580" s="17"/>
      <c r="I580" s="15"/>
      <c r="K580" s="15"/>
      <c r="L580" s="105"/>
      <c r="M580" s="7"/>
      <c r="N580" s="7"/>
      <c r="O580" s="7"/>
    </row>
    <row r="581" spans="1:15" ht="15.75" customHeight="1" x14ac:dyDescent="0.2">
      <c r="A581" s="15"/>
      <c r="B581" s="7"/>
      <c r="C581" s="7"/>
      <c r="D581" s="7"/>
      <c r="E581" s="15"/>
      <c r="F581" s="15"/>
      <c r="G581" s="76"/>
      <c r="H581" s="17"/>
      <c r="I581" s="15"/>
      <c r="K581" s="15"/>
      <c r="L581" s="105"/>
      <c r="M581" s="7"/>
      <c r="N581" s="7"/>
      <c r="O581" s="7"/>
    </row>
    <row r="582" spans="1:15" ht="15.75" customHeight="1" x14ac:dyDescent="0.2">
      <c r="A582" s="15"/>
      <c r="B582" s="7"/>
      <c r="C582" s="7"/>
      <c r="D582" s="7"/>
      <c r="E582" s="15"/>
      <c r="F582" s="15"/>
      <c r="G582" s="76"/>
      <c r="H582" s="17"/>
      <c r="I582" s="15"/>
      <c r="K582" s="15"/>
      <c r="L582" s="105"/>
      <c r="M582" s="7"/>
      <c r="N582" s="7"/>
      <c r="O582" s="7"/>
    </row>
    <row r="583" spans="1:15" ht="15.75" customHeight="1" x14ac:dyDescent="0.2">
      <c r="A583" s="15"/>
      <c r="B583" s="7"/>
      <c r="C583" s="7"/>
      <c r="D583" s="7"/>
      <c r="E583" s="15"/>
      <c r="F583" s="15"/>
      <c r="G583" s="76"/>
      <c r="H583" s="17"/>
      <c r="I583" s="15"/>
      <c r="K583" s="15"/>
      <c r="L583" s="105"/>
      <c r="M583" s="7"/>
      <c r="N583" s="7"/>
      <c r="O583" s="7"/>
    </row>
    <row r="584" spans="1:15" ht="15.75" customHeight="1" x14ac:dyDescent="0.2">
      <c r="A584" s="15"/>
      <c r="B584" s="7"/>
      <c r="C584" s="7"/>
      <c r="D584" s="7"/>
      <c r="E584" s="15"/>
      <c r="F584" s="15"/>
      <c r="G584" s="76"/>
      <c r="H584" s="17"/>
      <c r="I584" s="15"/>
      <c r="K584" s="15"/>
      <c r="L584" s="105"/>
      <c r="M584" s="7"/>
      <c r="N584" s="7"/>
      <c r="O584" s="7"/>
    </row>
    <row r="585" spans="1:15" ht="15.75" customHeight="1" x14ac:dyDescent="0.2">
      <c r="A585" s="15"/>
      <c r="B585" s="7"/>
      <c r="C585" s="7"/>
      <c r="D585" s="7"/>
      <c r="E585" s="15"/>
      <c r="F585" s="15"/>
      <c r="G585" s="76"/>
      <c r="H585" s="17"/>
      <c r="I585" s="15"/>
      <c r="K585" s="15"/>
      <c r="L585" s="105"/>
      <c r="M585" s="7"/>
      <c r="N585" s="7"/>
      <c r="O585" s="7"/>
    </row>
    <row r="586" spans="1:15" ht="15.75" customHeight="1" x14ac:dyDescent="0.2">
      <c r="A586" s="15"/>
      <c r="B586" s="7"/>
      <c r="C586" s="7"/>
      <c r="D586" s="7"/>
      <c r="E586" s="15"/>
      <c r="F586" s="15"/>
      <c r="G586" s="76"/>
      <c r="H586" s="17"/>
      <c r="I586" s="15"/>
      <c r="K586" s="15"/>
      <c r="L586" s="105"/>
      <c r="M586" s="7"/>
      <c r="N586" s="7"/>
      <c r="O586" s="7"/>
    </row>
    <row r="587" spans="1:15" ht="15.75" customHeight="1" x14ac:dyDescent="0.2">
      <c r="A587" s="15"/>
      <c r="B587" s="7"/>
      <c r="C587" s="7"/>
      <c r="D587" s="7"/>
      <c r="E587" s="15"/>
      <c r="F587" s="15"/>
      <c r="G587" s="76"/>
      <c r="H587" s="17"/>
      <c r="I587" s="15"/>
      <c r="K587" s="15"/>
      <c r="L587" s="105"/>
      <c r="M587" s="7"/>
      <c r="N587" s="7"/>
      <c r="O587" s="7"/>
    </row>
    <row r="588" spans="1:15" ht="15.75" customHeight="1" x14ac:dyDescent="0.2">
      <c r="A588" s="15"/>
      <c r="B588" s="7"/>
      <c r="C588" s="7"/>
      <c r="D588" s="7"/>
      <c r="E588" s="15"/>
      <c r="F588" s="15"/>
      <c r="G588" s="76"/>
      <c r="H588" s="17"/>
      <c r="I588" s="15"/>
      <c r="K588" s="15"/>
      <c r="L588" s="105"/>
      <c r="M588" s="7"/>
      <c r="N588" s="7"/>
      <c r="O588" s="7"/>
    </row>
    <row r="589" spans="1:15" ht="15.75" customHeight="1" x14ac:dyDescent="0.2">
      <c r="A589" s="15"/>
      <c r="B589" s="7"/>
      <c r="C589" s="7"/>
      <c r="D589" s="7"/>
      <c r="E589" s="15"/>
      <c r="F589" s="15"/>
      <c r="G589" s="76"/>
      <c r="H589" s="17"/>
      <c r="I589" s="15"/>
      <c r="K589" s="15"/>
      <c r="L589" s="105"/>
      <c r="M589" s="7"/>
      <c r="N589" s="7"/>
      <c r="O589" s="7"/>
    </row>
    <row r="590" spans="1:15" ht="15.75" customHeight="1" x14ac:dyDescent="0.2">
      <c r="A590" s="15"/>
      <c r="B590" s="7"/>
      <c r="C590" s="7"/>
      <c r="D590" s="7"/>
      <c r="E590" s="15"/>
      <c r="F590" s="15"/>
      <c r="G590" s="76"/>
      <c r="H590" s="17"/>
      <c r="I590" s="15"/>
      <c r="K590" s="15"/>
      <c r="L590" s="105"/>
      <c r="M590" s="7"/>
      <c r="N590" s="7"/>
      <c r="O590" s="7"/>
    </row>
    <row r="591" spans="1:15" ht="15.75" customHeight="1" x14ac:dyDescent="0.2">
      <c r="A591" s="15"/>
      <c r="B591" s="7"/>
      <c r="C591" s="7"/>
      <c r="D591" s="7"/>
      <c r="E591" s="15"/>
      <c r="F591" s="15"/>
      <c r="G591" s="76"/>
      <c r="H591" s="17"/>
      <c r="I591" s="15"/>
      <c r="K591" s="15"/>
      <c r="L591" s="105"/>
      <c r="M591" s="7"/>
      <c r="N591" s="7"/>
      <c r="O591" s="7"/>
    </row>
    <row r="592" spans="1:15" ht="15.75" customHeight="1" x14ac:dyDescent="0.2">
      <c r="A592" s="15"/>
      <c r="B592" s="7"/>
      <c r="C592" s="7"/>
      <c r="D592" s="7"/>
      <c r="E592" s="15"/>
      <c r="F592" s="15"/>
      <c r="G592" s="76"/>
      <c r="H592" s="17"/>
      <c r="I592" s="15"/>
      <c r="K592" s="15"/>
      <c r="L592" s="105"/>
      <c r="M592" s="7"/>
      <c r="N592" s="7"/>
      <c r="O592" s="7"/>
    </row>
    <row r="593" spans="1:15" ht="15.75" customHeight="1" x14ac:dyDescent="0.2">
      <c r="A593" s="15"/>
      <c r="B593" s="7"/>
      <c r="C593" s="7"/>
      <c r="D593" s="7"/>
      <c r="E593" s="15"/>
      <c r="F593" s="15"/>
      <c r="G593" s="76"/>
      <c r="H593" s="17"/>
      <c r="I593" s="15"/>
      <c r="K593" s="15"/>
      <c r="L593" s="105"/>
      <c r="M593" s="7"/>
      <c r="N593" s="7"/>
      <c r="O593" s="7"/>
    </row>
    <row r="594" spans="1:15" ht="15.75" customHeight="1" x14ac:dyDescent="0.2">
      <c r="A594" s="15"/>
      <c r="B594" s="7"/>
      <c r="C594" s="7"/>
      <c r="D594" s="7"/>
      <c r="E594" s="15"/>
      <c r="F594" s="15"/>
      <c r="G594" s="76"/>
      <c r="H594" s="17"/>
      <c r="I594" s="15"/>
      <c r="K594" s="15"/>
      <c r="L594" s="105"/>
      <c r="M594" s="7"/>
      <c r="N594" s="7"/>
      <c r="O594" s="7"/>
    </row>
    <row r="595" spans="1:15" ht="15.75" customHeight="1" x14ac:dyDescent="0.2">
      <c r="A595" s="15"/>
      <c r="B595" s="7"/>
      <c r="C595" s="7"/>
      <c r="D595" s="7"/>
      <c r="E595" s="15"/>
      <c r="F595" s="15"/>
      <c r="G595" s="76"/>
      <c r="H595" s="17"/>
      <c r="I595" s="15"/>
      <c r="K595" s="15"/>
      <c r="L595" s="105"/>
      <c r="M595" s="7"/>
      <c r="N595" s="7"/>
      <c r="O595" s="7"/>
    </row>
    <row r="596" spans="1:15" ht="15.75" customHeight="1" x14ac:dyDescent="0.2">
      <c r="A596" s="15"/>
      <c r="B596" s="7"/>
      <c r="C596" s="7"/>
      <c r="D596" s="7"/>
      <c r="E596" s="15"/>
      <c r="F596" s="15"/>
      <c r="G596" s="76"/>
      <c r="H596" s="17"/>
      <c r="I596" s="15"/>
      <c r="K596" s="15"/>
      <c r="L596" s="105"/>
      <c r="M596" s="7"/>
      <c r="N596" s="7"/>
      <c r="O596" s="7"/>
    </row>
    <row r="597" spans="1:15" ht="15.75" customHeight="1" x14ac:dyDescent="0.2">
      <c r="A597" s="15"/>
      <c r="B597" s="7"/>
      <c r="C597" s="7"/>
      <c r="D597" s="7"/>
      <c r="E597" s="15"/>
      <c r="F597" s="15"/>
      <c r="G597" s="76"/>
      <c r="H597" s="17"/>
      <c r="I597" s="15"/>
      <c r="K597" s="15"/>
      <c r="L597" s="105"/>
      <c r="M597" s="7"/>
      <c r="N597" s="7"/>
      <c r="O597" s="7"/>
    </row>
    <row r="598" spans="1:15" ht="15.75" customHeight="1" x14ac:dyDescent="0.2">
      <c r="A598" s="15"/>
      <c r="B598" s="7"/>
      <c r="C598" s="7"/>
      <c r="D598" s="7"/>
      <c r="E598" s="15"/>
      <c r="F598" s="15"/>
      <c r="G598" s="76"/>
      <c r="H598" s="17"/>
      <c r="I598" s="15"/>
      <c r="K598" s="15"/>
      <c r="L598" s="105"/>
      <c r="M598" s="7"/>
      <c r="N598" s="7"/>
      <c r="O598" s="7"/>
    </row>
    <row r="599" spans="1:15" ht="15.75" customHeight="1" x14ac:dyDescent="0.2">
      <c r="A599" s="15"/>
      <c r="B599" s="7"/>
      <c r="C599" s="7"/>
      <c r="D599" s="7"/>
      <c r="E599" s="15"/>
      <c r="F599" s="15"/>
      <c r="G599" s="76"/>
      <c r="H599" s="17"/>
      <c r="I599" s="15"/>
      <c r="K599" s="15"/>
      <c r="L599" s="105"/>
      <c r="M599" s="7"/>
      <c r="N599" s="7"/>
      <c r="O599" s="7"/>
    </row>
    <row r="600" spans="1:15" ht="15.75" customHeight="1" x14ac:dyDescent="0.2">
      <c r="A600" s="15"/>
      <c r="B600" s="7"/>
      <c r="C600" s="7"/>
      <c r="D600" s="7"/>
      <c r="E600" s="15"/>
      <c r="F600" s="15"/>
      <c r="G600" s="76"/>
      <c r="H600" s="17"/>
      <c r="I600" s="15"/>
      <c r="K600" s="15"/>
      <c r="L600" s="105"/>
      <c r="M600" s="7"/>
      <c r="N600" s="7"/>
      <c r="O600" s="7"/>
    </row>
    <row r="601" spans="1:15" ht="15.75" customHeight="1" x14ac:dyDescent="0.2">
      <c r="A601" s="15"/>
      <c r="B601" s="7"/>
      <c r="C601" s="7"/>
      <c r="D601" s="7"/>
      <c r="E601" s="15"/>
      <c r="F601" s="15"/>
      <c r="G601" s="76"/>
      <c r="H601" s="17"/>
      <c r="I601" s="15"/>
      <c r="K601" s="15"/>
      <c r="L601" s="105"/>
      <c r="M601" s="7"/>
      <c r="N601" s="7"/>
      <c r="O601" s="7"/>
    </row>
    <row r="602" spans="1:15" ht="15.75" customHeight="1" x14ac:dyDescent="0.2">
      <c r="A602" s="15"/>
      <c r="B602" s="7"/>
      <c r="C602" s="7"/>
      <c r="D602" s="7"/>
      <c r="E602" s="15"/>
      <c r="F602" s="15"/>
      <c r="G602" s="76"/>
      <c r="H602" s="17"/>
      <c r="I602" s="15"/>
      <c r="K602" s="15"/>
      <c r="L602" s="105"/>
      <c r="M602" s="7"/>
      <c r="N602" s="7"/>
      <c r="O602" s="7"/>
    </row>
    <row r="603" spans="1:15" ht="15.75" customHeight="1" x14ac:dyDescent="0.2">
      <c r="A603" s="15"/>
      <c r="B603" s="7"/>
      <c r="C603" s="7"/>
      <c r="D603" s="7"/>
      <c r="E603" s="15"/>
      <c r="F603" s="15"/>
      <c r="G603" s="76"/>
      <c r="H603" s="17"/>
      <c r="I603" s="15"/>
      <c r="K603" s="15"/>
      <c r="L603" s="105"/>
      <c r="M603" s="7"/>
      <c r="N603" s="7"/>
      <c r="O603" s="7"/>
    </row>
    <row r="604" spans="1:15" ht="15.75" customHeight="1" x14ac:dyDescent="0.2">
      <c r="A604" s="15"/>
      <c r="B604" s="7"/>
      <c r="C604" s="7"/>
      <c r="D604" s="7"/>
      <c r="E604" s="15"/>
      <c r="F604" s="15"/>
      <c r="G604" s="76"/>
      <c r="H604" s="17"/>
      <c r="I604" s="15"/>
      <c r="K604" s="15"/>
      <c r="L604" s="105"/>
      <c r="M604" s="7"/>
      <c r="N604" s="7"/>
      <c r="O604" s="7"/>
    </row>
    <row r="605" spans="1:15" ht="15.75" customHeight="1" x14ac:dyDescent="0.2">
      <c r="A605" s="15"/>
      <c r="B605" s="7"/>
      <c r="C605" s="7"/>
      <c r="D605" s="7"/>
      <c r="E605" s="15"/>
      <c r="F605" s="15"/>
      <c r="G605" s="76"/>
      <c r="H605" s="17"/>
      <c r="I605" s="15"/>
      <c r="K605" s="15"/>
      <c r="L605" s="105"/>
      <c r="M605" s="7"/>
      <c r="N605" s="7"/>
      <c r="O605" s="7"/>
    </row>
    <row r="606" spans="1:15" ht="15.75" customHeight="1" x14ac:dyDescent="0.2">
      <c r="A606" s="15"/>
      <c r="B606" s="7"/>
      <c r="C606" s="7"/>
      <c r="D606" s="7"/>
      <c r="E606" s="15"/>
      <c r="F606" s="15"/>
      <c r="G606" s="76"/>
      <c r="H606" s="17"/>
      <c r="I606" s="15"/>
      <c r="K606" s="15"/>
      <c r="L606" s="105"/>
      <c r="M606" s="7"/>
      <c r="N606" s="7"/>
      <c r="O606" s="7"/>
    </row>
    <row r="607" spans="1:15" ht="15.75" customHeight="1" x14ac:dyDescent="0.2">
      <c r="A607" s="15"/>
      <c r="B607" s="7"/>
      <c r="C607" s="7"/>
      <c r="D607" s="7"/>
      <c r="E607" s="15"/>
      <c r="F607" s="15"/>
      <c r="G607" s="76"/>
      <c r="H607" s="17"/>
      <c r="I607" s="15"/>
      <c r="K607" s="15"/>
      <c r="L607" s="105"/>
      <c r="M607" s="7"/>
      <c r="N607" s="7"/>
      <c r="O607" s="7"/>
    </row>
    <row r="608" spans="1:15" ht="15.75" customHeight="1" x14ac:dyDescent="0.2">
      <c r="A608" s="15"/>
      <c r="B608" s="7"/>
      <c r="C608" s="7"/>
      <c r="D608" s="7"/>
      <c r="E608" s="15"/>
      <c r="F608" s="15"/>
      <c r="G608" s="76"/>
      <c r="H608" s="17"/>
      <c r="I608" s="15"/>
      <c r="K608" s="15"/>
      <c r="L608" s="105"/>
      <c r="M608" s="7"/>
      <c r="N608" s="7"/>
      <c r="O608" s="7"/>
    </row>
    <row r="609" spans="1:15" ht="15.75" customHeight="1" x14ac:dyDescent="0.2">
      <c r="A609" s="15"/>
      <c r="B609" s="7"/>
      <c r="C609" s="7"/>
      <c r="D609" s="7"/>
      <c r="E609" s="15"/>
      <c r="F609" s="15"/>
      <c r="G609" s="76"/>
      <c r="H609" s="17"/>
      <c r="I609" s="15"/>
      <c r="K609" s="15"/>
      <c r="L609" s="105"/>
      <c r="M609" s="7"/>
      <c r="N609" s="7"/>
      <c r="O609" s="7"/>
    </row>
    <row r="610" spans="1:15" ht="15.75" customHeight="1" x14ac:dyDescent="0.2">
      <c r="A610" s="15"/>
      <c r="B610" s="7"/>
      <c r="C610" s="7"/>
      <c r="D610" s="7"/>
      <c r="E610" s="15"/>
      <c r="F610" s="15"/>
      <c r="G610" s="76"/>
      <c r="H610" s="17"/>
      <c r="I610" s="15"/>
      <c r="K610" s="15"/>
      <c r="L610" s="105"/>
      <c r="M610" s="7"/>
      <c r="N610" s="7"/>
      <c r="O610" s="7"/>
    </row>
    <row r="611" spans="1:15" ht="15.75" customHeight="1" x14ac:dyDescent="0.2">
      <c r="A611" s="15"/>
      <c r="B611" s="7"/>
      <c r="C611" s="7"/>
      <c r="D611" s="7"/>
      <c r="E611" s="15"/>
      <c r="F611" s="15"/>
      <c r="G611" s="76"/>
      <c r="H611" s="17"/>
      <c r="I611" s="15"/>
      <c r="K611" s="15"/>
      <c r="L611" s="105"/>
      <c r="M611" s="7"/>
      <c r="N611" s="7"/>
      <c r="O611" s="7"/>
    </row>
    <row r="612" spans="1:15" ht="15.75" customHeight="1" x14ac:dyDescent="0.2">
      <c r="A612" s="15"/>
      <c r="B612" s="7"/>
      <c r="C612" s="7"/>
      <c r="D612" s="7"/>
      <c r="E612" s="15"/>
      <c r="F612" s="15"/>
      <c r="G612" s="76"/>
      <c r="H612" s="17"/>
      <c r="I612" s="15"/>
      <c r="K612" s="15"/>
      <c r="L612" s="105"/>
      <c r="M612" s="7"/>
      <c r="N612" s="7"/>
      <c r="O612" s="7"/>
    </row>
    <row r="613" spans="1:15" ht="15.75" customHeight="1" x14ac:dyDescent="0.2">
      <c r="A613" s="15"/>
      <c r="B613" s="7"/>
      <c r="C613" s="7"/>
      <c r="D613" s="7"/>
      <c r="E613" s="15"/>
      <c r="F613" s="15"/>
      <c r="G613" s="76"/>
      <c r="H613" s="17"/>
      <c r="I613" s="15"/>
      <c r="K613" s="15"/>
      <c r="L613" s="105"/>
      <c r="M613" s="7"/>
      <c r="N613" s="7"/>
      <c r="O613" s="7"/>
    </row>
    <row r="614" spans="1:15" ht="15.75" customHeight="1" x14ac:dyDescent="0.2">
      <c r="A614" s="15"/>
      <c r="B614" s="7"/>
      <c r="C614" s="7"/>
      <c r="D614" s="7"/>
      <c r="E614" s="15"/>
      <c r="F614" s="15"/>
      <c r="G614" s="76"/>
      <c r="H614" s="17"/>
      <c r="I614" s="15"/>
      <c r="K614" s="15"/>
      <c r="L614" s="105"/>
      <c r="M614" s="7"/>
      <c r="N614" s="7"/>
      <c r="O614" s="7"/>
    </row>
    <row r="615" spans="1:15" ht="15.75" customHeight="1" x14ac:dyDescent="0.2">
      <c r="A615" s="15"/>
      <c r="B615" s="7"/>
      <c r="C615" s="7"/>
      <c r="D615" s="7"/>
      <c r="E615" s="15"/>
      <c r="F615" s="15"/>
      <c r="G615" s="76"/>
      <c r="H615" s="17"/>
      <c r="I615" s="15"/>
      <c r="K615" s="15"/>
      <c r="L615" s="105"/>
      <c r="M615" s="7"/>
      <c r="N615" s="7"/>
      <c r="O615" s="7"/>
    </row>
    <row r="616" spans="1:15" ht="15.75" customHeight="1" x14ac:dyDescent="0.2">
      <c r="A616" s="15"/>
      <c r="B616" s="7"/>
      <c r="C616" s="7"/>
      <c r="D616" s="7"/>
      <c r="E616" s="15"/>
      <c r="F616" s="15"/>
      <c r="G616" s="76"/>
      <c r="H616" s="17"/>
      <c r="I616" s="15"/>
      <c r="K616" s="15"/>
      <c r="L616" s="105"/>
      <c r="M616" s="7"/>
      <c r="N616" s="7"/>
      <c r="O616" s="7"/>
    </row>
    <row r="617" spans="1:15" ht="15.75" customHeight="1" x14ac:dyDescent="0.2">
      <c r="A617" s="15"/>
      <c r="B617" s="7"/>
      <c r="C617" s="7"/>
      <c r="D617" s="7"/>
      <c r="E617" s="15"/>
      <c r="F617" s="15"/>
      <c r="G617" s="76"/>
      <c r="H617" s="17"/>
      <c r="I617" s="15"/>
      <c r="K617" s="15"/>
      <c r="L617" s="105"/>
      <c r="M617" s="7"/>
      <c r="N617" s="7"/>
      <c r="O617" s="7"/>
    </row>
    <row r="618" spans="1:15" ht="15.75" customHeight="1" x14ac:dyDescent="0.2">
      <c r="A618" s="15"/>
      <c r="B618" s="7"/>
      <c r="C618" s="7"/>
      <c r="D618" s="7"/>
      <c r="E618" s="15"/>
      <c r="F618" s="15"/>
      <c r="G618" s="76"/>
      <c r="H618" s="17"/>
      <c r="I618" s="15"/>
      <c r="K618" s="15"/>
      <c r="L618" s="105"/>
      <c r="M618" s="7"/>
      <c r="N618" s="7"/>
      <c r="O618" s="7"/>
    </row>
    <row r="619" spans="1:15" ht="15.75" customHeight="1" x14ac:dyDescent="0.2">
      <c r="A619" s="15"/>
      <c r="B619" s="7"/>
      <c r="C619" s="7"/>
      <c r="D619" s="7"/>
      <c r="E619" s="15"/>
      <c r="F619" s="15"/>
      <c r="G619" s="76"/>
      <c r="H619" s="17"/>
      <c r="I619" s="15"/>
      <c r="K619" s="15"/>
      <c r="L619" s="105"/>
      <c r="M619" s="7"/>
      <c r="N619" s="7"/>
      <c r="O619" s="7"/>
    </row>
    <row r="620" spans="1:15" ht="15.75" customHeight="1" x14ac:dyDescent="0.2">
      <c r="A620" s="15"/>
      <c r="B620" s="7"/>
      <c r="C620" s="7"/>
      <c r="D620" s="7"/>
      <c r="E620" s="15"/>
      <c r="F620" s="15"/>
      <c r="G620" s="76"/>
      <c r="H620" s="17"/>
      <c r="I620" s="15"/>
      <c r="K620" s="15"/>
      <c r="L620" s="105"/>
      <c r="M620" s="7"/>
      <c r="N620" s="7"/>
      <c r="O620" s="7"/>
    </row>
    <row r="621" spans="1:15" ht="15.75" customHeight="1" x14ac:dyDescent="0.2">
      <c r="A621" s="15"/>
      <c r="B621" s="7"/>
      <c r="C621" s="7"/>
      <c r="D621" s="7"/>
      <c r="E621" s="15"/>
      <c r="F621" s="15"/>
      <c r="G621" s="76"/>
      <c r="H621" s="17"/>
      <c r="I621" s="15"/>
      <c r="K621" s="15"/>
      <c r="L621" s="105"/>
      <c r="M621" s="7"/>
      <c r="N621" s="7"/>
      <c r="O621" s="7"/>
    </row>
    <row r="622" spans="1:15" ht="15.75" customHeight="1" x14ac:dyDescent="0.2">
      <c r="A622" s="15"/>
      <c r="B622" s="7"/>
      <c r="C622" s="7"/>
      <c r="D622" s="7"/>
      <c r="E622" s="15"/>
      <c r="F622" s="15"/>
      <c r="G622" s="76"/>
      <c r="H622" s="17"/>
      <c r="I622" s="15"/>
      <c r="K622" s="15"/>
      <c r="L622" s="105"/>
      <c r="M622" s="7"/>
      <c r="N622" s="7"/>
      <c r="O622" s="7"/>
    </row>
    <row r="623" spans="1:15" ht="15.75" customHeight="1" x14ac:dyDescent="0.2">
      <c r="A623" s="15"/>
      <c r="B623" s="7"/>
      <c r="C623" s="7"/>
      <c r="D623" s="7"/>
      <c r="E623" s="15"/>
      <c r="F623" s="15"/>
      <c r="G623" s="76"/>
      <c r="H623" s="17"/>
      <c r="I623" s="15"/>
      <c r="K623" s="15"/>
      <c r="L623" s="105"/>
      <c r="M623" s="7"/>
      <c r="N623" s="7"/>
      <c r="O623" s="7"/>
    </row>
    <row r="624" spans="1:15" ht="15.75" customHeight="1" x14ac:dyDescent="0.2">
      <c r="A624" s="15"/>
      <c r="B624" s="7"/>
      <c r="C624" s="7"/>
      <c r="D624" s="7"/>
      <c r="E624" s="15"/>
      <c r="F624" s="15"/>
      <c r="G624" s="76"/>
      <c r="H624" s="17"/>
      <c r="I624" s="15"/>
      <c r="K624" s="15"/>
      <c r="L624" s="105"/>
      <c r="M624" s="7"/>
      <c r="N624" s="7"/>
      <c r="O624" s="7"/>
    </row>
    <row r="625" spans="1:15" ht="15.75" customHeight="1" x14ac:dyDescent="0.2">
      <c r="A625" s="15"/>
      <c r="B625" s="7"/>
      <c r="C625" s="7"/>
      <c r="D625" s="7"/>
      <c r="E625" s="15"/>
      <c r="F625" s="15"/>
      <c r="G625" s="76"/>
      <c r="H625" s="17"/>
      <c r="I625" s="15"/>
      <c r="K625" s="15"/>
      <c r="L625" s="105"/>
      <c r="M625" s="7"/>
      <c r="N625" s="7"/>
      <c r="O625" s="7"/>
    </row>
    <row r="626" spans="1:15" ht="15.75" customHeight="1" x14ac:dyDescent="0.2">
      <c r="A626" s="15"/>
      <c r="B626" s="7"/>
      <c r="C626" s="7"/>
      <c r="D626" s="7"/>
      <c r="E626" s="15"/>
      <c r="F626" s="15"/>
      <c r="G626" s="76"/>
      <c r="H626" s="17"/>
      <c r="I626" s="15"/>
      <c r="K626" s="15"/>
      <c r="L626" s="105"/>
      <c r="M626" s="7"/>
      <c r="N626" s="7"/>
      <c r="O626" s="7"/>
    </row>
    <row r="627" spans="1:15" ht="15.75" customHeight="1" x14ac:dyDescent="0.2">
      <c r="A627" s="15"/>
      <c r="B627" s="7"/>
      <c r="C627" s="7"/>
      <c r="D627" s="7"/>
      <c r="E627" s="15"/>
      <c r="F627" s="15"/>
      <c r="G627" s="76"/>
      <c r="H627" s="17"/>
      <c r="I627" s="15"/>
      <c r="K627" s="15"/>
      <c r="L627" s="105"/>
      <c r="M627" s="7"/>
      <c r="N627" s="7"/>
      <c r="O627" s="7"/>
    </row>
    <row r="628" spans="1:15" ht="15.75" customHeight="1" x14ac:dyDescent="0.2">
      <c r="A628" s="15"/>
      <c r="B628" s="7"/>
      <c r="C628" s="7"/>
      <c r="D628" s="7"/>
      <c r="E628" s="15"/>
      <c r="F628" s="15"/>
      <c r="G628" s="76"/>
      <c r="H628" s="17"/>
      <c r="I628" s="15"/>
      <c r="K628" s="15"/>
      <c r="L628" s="105"/>
      <c r="M628" s="7"/>
      <c r="N628" s="7"/>
      <c r="O628" s="7"/>
    </row>
    <row r="629" spans="1:15" ht="15.75" customHeight="1" x14ac:dyDescent="0.2">
      <c r="A629" s="15"/>
      <c r="B629" s="7"/>
      <c r="C629" s="7"/>
      <c r="D629" s="7"/>
      <c r="E629" s="15"/>
      <c r="F629" s="15"/>
      <c r="G629" s="76"/>
      <c r="H629" s="17"/>
      <c r="I629" s="15"/>
      <c r="K629" s="15"/>
      <c r="L629" s="105"/>
      <c r="M629" s="7"/>
      <c r="N629" s="7"/>
      <c r="O629" s="7"/>
    </row>
    <row r="630" spans="1:15" ht="15.75" customHeight="1" x14ac:dyDescent="0.2">
      <c r="A630" s="15"/>
      <c r="B630" s="7"/>
      <c r="C630" s="7"/>
      <c r="D630" s="7"/>
      <c r="E630" s="15"/>
      <c r="F630" s="15"/>
      <c r="G630" s="76"/>
      <c r="H630" s="17"/>
      <c r="I630" s="15"/>
      <c r="K630" s="15"/>
      <c r="L630" s="105"/>
      <c r="M630" s="7"/>
      <c r="N630" s="7"/>
      <c r="O630" s="7"/>
    </row>
    <row r="631" spans="1:15" ht="15.75" customHeight="1" x14ac:dyDescent="0.2">
      <c r="A631" s="15"/>
      <c r="B631" s="7"/>
      <c r="C631" s="7"/>
      <c r="D631" s="7"/>
      <c r="E631" s="15"/>
      <c r="F631" s="15"/>
      <c r="G631" s="76"/>
      <c r="H631" s="17"/>
      <c r="I631" s="15"/>
      <c r="K631" s="15"/>
      <c r="L631" s="105"/>
      <c r="M631" s="7"/>
      <c r="N631" s="7"/>
      <c r="O631" s="7"/>
    </row>
    <row r="632" spans="1:15" ht="15.75" customHeight="1" x14ac:dyDescent="0.2">
      <c r="A632" s="15"/>
      <c r="B632" s="7"/>
      <c r="C632" s="7"/>
      <c r="D632" s="7"/>
      <c r="E632" s="15"/>
      <c r="F632" s="15"/>
      <c r="G632" s="76"/>
      <c r="H632" s="17"/>
      <c r="I632" s="15"/>
      <c r="K632" s="15"/>
      <c r="L632" s="105"/>
      <c r="M632" s="7"/>
      <c r="N632" s="7"/>
      <c r="O632" s="7"/>
    </row>
    <row r="633" spans="1:15" ht="15.75" customHeight="1" x14ac:dyDescent="0.2">
      <c r="A633" s="15"/>
      <c r="B633" s="7"/>
      <c r="C633" s="7"/>
      <c r="D633" s="7"/>
      <c r="E633" s="15"/>
      <c r="F633" s="15"/>
      <c r="G633" s="76"/>
      <c r="H633" s="17"/>
      <c r="I633" s="15"/>
      <c r="K633" s="15"/>
      <c r="L633" s="105"/>
      <c r="M633" s="7"/>
      <c r="N633" s="7"/>
      <c r="O633" s="7"/>
    </row>
    <row r="634" spans="1:15" ht="15.75" customHeight="1" x14ac:dyDescent="0.2">
      <c r="A634" s="15"/>
      <c r="B634" s="7"/>
      <c r="C634" s="7"/>
      <c r="D634" s="7"/>
      <c r="E634" s="15"/>
      <c r="F634" s="15"/>
      <c r="G634" s="76"/>
      <c r="H634" s="17"/>
      <c r="I634" s="15"/>
      <c r="K634" s="15"/>
      <c r="L634" s="105"/>
      <c r="M634" s="7"/>
      <c r="N634" s="7"/>
      <c r="O634" s="7"/>
    </row>
    <row r="635" spans="1:15" ht="15.75" customHeight="1" x14ac:dyDescent="0.2">
      <c r="A635" s="15"/>
      <c r="B635" s="7"/>
      <c r="C635" s="7"/>
      <c r="D635" s="7"/>
      <c r="E635" s="15"/>
      <c r="F635" s="15"/>
      <c r="G635" s="76"/>
      <c r="H635" s="17"/>
      <c r="I635" s="15"/>
      <c r="K635" s="15"/>
      <c r="L635" s="105"/>
      <c r="M635" s="7"/>
      <c r="N635" s="7"/>
      <c r="O635" s="7"/>
    </row>
    <row r="636" spans="1:15" ht="15.75" customHeight="1" x14ac:dyDescent="0.2">
      <c r="A636" s="15"/>
      <c r="B636" s="7"/>
      <c r="C636" s="7"/>
      <c r="D636" s="7"/>
      <c r="E636" s="15"/>
      <c r="F636" s="15"/>
      <c r="G636" s="76"/>
      <c r="H636" s="17"/>
      <c r="I636" s="15"/>
      <c r="K636" s="15"/>
      <c r="L636" s="105"/>
      <c r="M636" s="7"/>
      <c r="N636" s="7"/>
      <c r="O636" s="7"/>
    </row>
    <row r="637" spans="1:15" ht="15.75" customHeight="1" x14ac:dyDescent="0.2">
      <c r="A637" s="15"/>
      <c r="B637" s="7"/>
      <c r="C637" s="7"/>
      <c r="D637" s="7"/>
      <c r="E637" s="15"/>
      <c r="F637" s="15"/>
      <c r="G637" s="76"/>
      <c r="H637" s="17"/>
      <c r="I637" s="15"/>
      <c r="K637" s="15"/>
      <c r="L637" s="105"/>
      <c r="M637" s="7"/>
      <c r="N637" s="7"/>
      <c r="O637" s="7"/>
    </row>
    <row r="638" spans="1:15" ht="15.75" customHeight="1" x14ac:dyDescent="0.2">
      <c r="A638" s="15"/>
      <c r="B638" s="7"/>
      <c r="C638" s="7"/>
      <c r="D638" s="7"/>
      <c r="E638" s="15"/>
      <c r="F638" s="15"/>
      <c r="G638" s="76"/>
      <c r="H638" s="17"/>
      <c r="I638" s="15"/>
      <c r="K638" s="15"/>
      <c r="L638" s="105"/>
      <c r="M638" s="7"/>
      <c r="N638" s="7"/>
      <c r="O638" s="7"/>
    </row>
    <row r="639" spans="1:15" ht="15.75" customHeight="1" x14ac:dyDescent="0.2">
      <c r="A639" s="15"/>
      <c r="B639" s="7"/>
      <c r="C639" s="7"/>
      <c r="D639" s="7"/>
      <c r="E639" s="15"/>
      <c r="F639" s="15"/>
      <c r="G639" s="76"/>
      <c r="H639" s="17"/>
      <c r="I639" s="15"/>
      <c r="K639" s="15"/>
      <c r="L639" s="105"/>
      <c r="M639" s="7"/>
      <c r="N639" s="7"/>
      <c r="O639" s="7"/>
    </row>
    <row r="640" spans="1:15" ht="15.75" customHeight="1" x14ac:dyDescent="0.2">
      <c r="A640" s="15"/>
      <c r="B640" s="7"/>
      <c r="C640" s="7"/>
      <c r="D640" s="7"/>
      <c r="E640" s="15"/>
      <c r="F640" s="15"/>
      <c r="G640" s="76"/>
      <c r="H640" s="17"/>
      <c r="I640" s="15"/>
      <c r="K640" s="15"/>
      <c r="L640" s="105"/>
      <c r="M640" s="7"/>
      <c r="N640" s="7"/>
      <c r="O640" s="7"/>
    </row>
    <row r="641" spans="1:15" ht="15.75" customHeight="1" x14ac:dyDescent="0.2">
      <c r="A641" s="15"/>
      <c r="B641" s="7"/>
      <c r="C641" s="7"/>
      <c r="D641" s="7"/>
      <c r="E641" s="15"/>
      <c r="F641" s="15"/>
      <c r="G641" s="76"/>
      <c r="H641" s="17"/>
      <c r="I641" s="15"/>
      <c r="K641" s="15"/>
      <c r="L641" s="105"/>
      <c r="M641" s="7"/>
      <c r="N641" s="7"/>
      <c r="O641" s="7"/>
    </row>
    <row r="642" spans="1:15" ht="15.75" customHeight="1" x14ac:dyDescent="0.2">
      <c r="A642" s="15"/>
      <c r="B642" s="7"/>
      <c r="C642" s="7"/>
      <c r="D642" s="7"/>
      <c r="E642" s="15"/>
      <c r="F642" s="15"/>
      <c r="G642" s="76"/>
      <c r="H642" s="17"/>
      <c r="I642" s="15"/>
      <c r="K642" s="15"/>
      <c r="L642" s="105"/>
      <c r="M642" s="7"/>
      <c r="N642" s="7"/>
      <c r="O642" s="7"/>
    </row>
    <row r="643" spans="1:15" ht="15.75" customHeight="1" x14ac:dyDescent="0.2">
      <c r="A643" s="15"/>
      <c r="B643" s="7"/>
      <c r="C643" s="7"/>
      <c r="D643" s="7"/>
      <c r="E643" s="15"/>
      <c r="F643" s="15"/>
      <c r="G643" s="76"/>
      <c r="H643" s="17"/>
      <c r="I643" s="15"/>
      <c r="K643" s="15"/>
      <c r="L643" s="105"/>
      <c r="M643" s="7"/>
      <c r="N643" s="7"/>
      <c r="O643" s="7"/>
    </row>
    <row r="644" spans="1:15" ht="15.75" customHeight="1" x14ac:dyDescent="0.2">
      <c r="A644" s="15"/>
      <c r="B644" s="7"/>
      <c r="C644" s="7"/>
      <c r="D644" s="7"/>
      <c r="E644" s="15"/>
      <c r="F644" s="15"/>
      <c r="G644" s="76"/>
      <c r="H644" s="17"/>
      <c r="I644" s="15"/>
      <c r="K644" s="15"/>
      <c r="L644" s="105"/>
      <c r="M644" s="7"/>
      <c r="N644" s="7"/>
      <c r="O644" s="7"/>
    </row>
    <row r="645" spans="1:15" ht="15.75" customHeight="1" x14ac:dyDescent="0.2">
      <c r="A645" s="15"/>
      <c r="B645" s="7"/>
      <c r="C645" s="7"/>
      <c r="D645" s="7"/>
      <c r="E645" s="15"/>
      <c r="F645" s="15"/>
      <c r="G645" s="76"/>
      <c r="H645" s="17"/>
      <c r="I645" s="15"/>
      <c r="K645" s="15"/>
      <c r="L645" s="105"/>
      <c r="M645" s="7"/>
      <c r="N645" s="7"/>
      <c r="O645" s="7"/>
    </row>
    <row r="646" spans="1:15" ht="15.75" customHeight="1" x14ac:dyDescent="0.2">
      <c r="A646" s="15"/>
      <c r="B646" s="7"/>
      <c r="C646" s="7"/>
      <c r="D646" s="7"/>
      <c r="E646" s="15"/>
      <c r="F646" s="15"/>
      <c r="G646" s="76"/>
      <c r="H646" s="17"/>
      <c r="I646" s="15"/>
      <c r="K646" s="15"/>
      <c r="L646" s="105"/>
      <c r="M646" s="7"/>
      <c r="N646" s="7"/>
      <c r="O646" s="7"/>
    </row>
    <row r="647" spans="1:15" ht="15.75" customHeight="1" x14ac:dyDescent="0.2">
      <c r="A647" s="15"/>
      <c r="B647" s="7"/>
      <c r="C647" s="7"/>
      <c r="D647" s="7"/>
      <c r="E647" s="15"/>
      <c r="F647" s="15"/>
      <c r="G647" s="76"/>
      <c r="H647" s="17"/>
      <c r="I647" s="15"/>
      <c r="K647" s="15"/>
      <c r="L647" s="105"/>
      <c r="M647" s="7"/>
      <c r="N647" s="7"/>
      <c r="O647" s="7"/>
    </row>
    <row r="648" spans="1:15" ht="15.75" customHeight="1" x14ac:dyDescent="0.2">
      <c r="A648" s="15"/>
      <c r="B648" s="7"/>
      <c r="C648" s="7"/>
      <c r="D648" s="7"/>
      <c r="E648" s="15"/>
      <c r="F648" s="15"/>
      <c r="G648" s="76"/>
      <c r="H648" s="17"/>
      <c r="I648" s="15"/>
      <c r="K648" s="15"/>
      <c r="L648" s="105"/>
      <c r="M648" s="7"/>
      <c r="N648" s="7"/>
      <c r="O648" s="7"/>
    </row>
    <row r="649" spans="1:15" ht="15.75" customHeight="1" x14ac:dyDescent="0.2">
      <c r="A649" s="15"/>
      <c r="B649" s="7"/>
      <c r="C649" s="7"/>
      <c r="D649" s="7"/>
      <c r="E649" s="15"/>
      <c r="F649" s="15"/>
      <c r="G649" s="76"/>
      <c r="H649" s="17"/>
      <c r="I649" s="15"/>
      <c r="K649" s="15"/>
      <c r="L649" s="105"/>
      <c r="M649" s="7"/>
      <c r="N649" s="7"/>
      <c r="O649" s="7"/>
    </row>
    <row r="650" spans="1:15" ht="15.75" customHeight="1" x14ac:dyDescent="0.2">
      <c r="A650" s="15"/>
      <c r="B650" s="7"/>
      <c r="C650" s="7"/>
      <c r="D650" s="7"/>
      <c r="E650" s="15"/>
      <c r="F650" s="15"/>
      <c r="G650" s="76"/>
      <c r="H650" s="17"/>
      <c r="I650" s="15"/>
      <c r="K650" s="15"/>
      <c r="L650" s="105"/>
      <c r="M650" s="7"/>
      <c r="N650" s="7"/>
      <c r="O650" s="7"/>
    </row>
    <row r="651" spans="1:15" ht="15.75" customHeight="1" x14ac:dyDescent="0.2">
      <c r="A651" s="15"/>
      <c r="B651" s="7"/>
      <c r="C651" s="7"/>
      <c r="D651" s="7"/>
      <c r="E651" s="15"/>
      <c r="F651" s="15"/>
      <c r="G651" s="76"/>
      <c r="H651" s="17"/>
      <c r="I651" s="15"/>
      <c r="K651" s="15"/>
      <c r="L651" s="105"/>
      <c r="M651" s="7"/>
      <c r="N651" s="7"/>
      <c r="O651" s="7"/>
    </row>
    <row r="652" spans="1:15" ht="15.75" customHeight="1" x14ac:dyDescent="0.2">
      <c r="A652" s="15"/>
      <c r="B652" s="7"/>
      <c r="C652" s="7"/>
      <c r="D652" s="7"/>
      <c r="E652" s="15"/>
      <c r="F652" s="15"/>
      <c r="G652" s="76"/>
      <c r="H652" s="17"/>
      <c r="I652" s="15"/>
      <c r="K652" s="15"/>
      <c r="L652" s="105"/>
      <c r="M652" s="7"/>
      <c r="N652" s="7"/>
      <c r="O652" s="7"/>
    </row>
    <row r="653" spans="1:15" ht="15.75" customHeight="1" x14ac:dyDescent="0.2">
      <c r="A653" s="15"/>
      <c r="B653" s="7"/>
      <c r="C653" s="7"/>
      <c r="D653" s="7"/>
      <c r="E653" s="15"/>
      <c r="F653" s="15"/>
      <c r="G653" s="76"/>
      <c r="H653" s="17"/>
      <c r="I653" s="15"/>
      <c r="K653" s="15"/>
      <c r="L653" s="105"/>
      <c r="M653" s="7"/>
      <c r="N653" s="7"/>
      <c r="O653" s="7"/>
    </row>
    <row r="654" spans="1:15" ht="15.75" customHeight="1" x14ac:dyDescent="0.2">
      <c r="A654" s="15"/>
      <c r="B654" s="7"/>
      <c r="C654" s="7"/>
      <c r="D654" s="7"/>
      <c r="E654" s="15"/>
      <c r="F654" s="15"/>
      <c r="G654" s="76"/>
      <c r="H654" s="17"/>
      <c r="I654" s="15"/>
      <c r="K654" s="15"/>
      <c r="L654" s="105"/>
      <c r="M654" s="7"/>
      <c r="N654" s="7"/>
      <c r="O654" s="7"/>
    </row>
    <row r="655" spans="1:15" ht="15.75" customHeight="1" x14ac:dyDescent="0.2">
      <c r="A655" s="15"/>
      <c r="B655" s="7"/>
      <c r="C655" s="7"/>
      <c r="D655" s="7"/>
      <c r="E655" s="15"/>
      <c r="F655" s="15"/>
      <c r="G655" s="76"/>
      <c r="H655" s="17"/>
      <c r="I655" s="15"/>
      <c r="K655" s="15"/>
      <c r="L655" s="105"/>
      <c r="M655" s="7"/>
      <c r="N655" s="7"/>
      <c r="O655" s="7"/>
    </row>
    <row r="656" spans="1:15" ht="15.75" customHeight="1" x14ac:dyDescent="0.2">
      <c r="A656" s="15"/>
      <c r="B656" s="7"/>
      <c r="C656" s="7"/>
      <c r="D656" s="7"/>
      <c r="E656" s="15"/>
      <c r="F656" s="15"/>
      <c r="G656" s="76"/>
      <c r="H656" s="17"/>
      <c r="I656" s="15"/>
      <c r="K656" s="15"/>
      <c r="L656" s="105"/>
      <c r="M656" s="7"/>
      <c r="N656" s="7"/>
      <c r="O656" s="7"/>
    </row>
    <row r="657" spans="1:15" ht="15.75" customHeight="1" x14ac:dyDescent="0.2">
      <c r="A657" s="15"/>
      <c r="B657" s="7"/>
      <c r="C657" s="7"/>
      <c r="D657" s="7"/>
      <c r="E657" s="15"/>
      <c r="F657" s="15"/>
      <c r="G657" s="76"/>
      <c r="H657" s="17"/>
      <c r="I657" s="15"/>
      <c r="K657" s="15"/>
      <c r="L657" s="105"/>
      <c r="M657" s="7"/>
      <c r="N657" s="7"/>
      <c r="O657" s="7"/>
    </row>
    <row r="658" spans="1:15" ht="15.75" customHeight="1" x14ac:dyDescent="0.2">
      <c r="A658" s="15"/>
      <c r="B658" s="7"/>
      <c r="C658" s="7"/>
      <c r="D658" s="7"/>
      <c r="E658" s="15"/>
      <c r="F658" s="15"/>
      <c r="G658" s="76"/>
      <c r="H658" s="17"/>
      <c r="I658" s="15"/>
      <c r="K658" s="15"/>
      <c r="L658" s="105"/>
      <c r="M658" s="7"/>
      <c r="N658" s="7"/>
      <c r="O658" s="7"/>
    </row>
    <row r="659" spans="1:15" ht="15.75" customHeight="1" x14ac:dyDescent="0.2">
      <c r="A659" s="15"/>
      <c r="B659" s="7"/>
      <c r="C659" s="7"/>
      <c r="D659" s="7"/>
      <c r="E659" s="15"/>
      <c r="F659" s="15"/>
      <c r="G659" s="76"/>
      <c r="H659" s="17"/>
      <c r="I659" s="15"/>
      <c r="K659" s="15"/>
      <c r="L659" s="105"/>
      <c r="M659" s="7"/>
      <c r="N659" s="7"/>
      <c r="O659" s="7"/>
    </row>
    <row r="660" spans="1:15" ht="15.75" customHeight="1" x14ac:dyDescent="0.2">
      <c r="A660" s="15"/>
      <c r="B660" s="7"/>
      <c r="C660" s="7"/>
      <c r="D660" s="7"/>
      <c r="E660" s="15"/>
      <c r="F660" s="15"/>
      <c r="G660" s="76"/>
      <c r="H660" s="17"/>
      <c r="I660" s="15"/>
      <c r="K660" s="15"/>
      <c r="L660" s="105"/>
      <c r="M660" s="7"/>
      <c r="N660" s="7"/>
      <c r="O660" s="7"/>
    </row>
    <row r="661" spans="1:15" ht="15.75" customHeight="1" x14ac:dyDescent="0.2">
      <c r="A661" s="15"/>
      <c r="B661" s="7"/>
      <c r="C661" s="7"/>
      <c r="D661" s="7"/>
      <c r="E661" s="15"/>
      <c r="F661" s="15"/>
      <c r="G661" s="76"/>
      <c r="H661" s="17"/>
      <c r="I661" s="15"/>
      <c r="K661" s="15"/>
      <c r="L661" s="105"/>
      <c r="M661" s="7"/>
      <c r="N661" s="7"/>
      <c r="O661" s="7"/>
    </row>
    <row r="662" spans="1:15" ht="15.75" customHeight="1" x14ac:dyDescent="0.2">
      <c r="A662" s="15"/>
      <c r="B662" s="7"/>
      <c r="C662" s="7"/>
      <c r="D662" s="7"/>
      <c r="E662" s="15"/>
      <c r="F662" s="15"/>
      <c r="G662" s="76"/>
      <c r="H662" s="17"/>
      <c r="I662" s="15"/>
      <c r="K662" s="15"/>
      <c r="L662" s="105"/>
      <c r="M662" s="7"/>
      <c r="N662" s="7"/>
      <c r="O662" s="7"/>
    </row>
    <row r="663" spans="1:15" ht="15.75" customHeight="1" x14ac:dyDescent="0.2">
      <c r="A663" s="15"/>
      <c r="B663" s="7"/>
      <c r="C663" s="7"/>
      <c r="D663" s="7"/>
      <c r="E663" s="15"/>
      <c r="F663" s="15"/>
      <c r="G663" s="76"/>
      <c r="H663" s="17"/>
      <c r="I663" s="15"/>
      <c r="K663" s="15"/>
      <c r="L663" s="105"/>
      <c r="M663" s="7"/>
      <c r="N663" s="7"/>
      <c r="O663" s="7"/>
    </row>
    <row r="664" spans="1:15" ht="15.75" customHeight="1" x14ac:dyDescent="0.2">
      <c r="A664" s="15"/>
      <c r="B664" s="7"/>
      <c r="C664" s="7"/>
      <c r="D664" s="7"/>
      <c r="E664" s="15"/>
      <c r="F664" s="15"/>
      <c r="G664" s="76"/>
      <c r="H664" s="17"/>
      <c r="I664" s="15"/>
      <c r="K664" s="15"/>
      <c r="L664" s="105"/>
      <c r="M664" s="7"/>
      <c r="N664" s="7"/>
      <c r="O664" s="7"/>
    </row>
    <row r="665" spans="1:15" ht="15.75" customHeight="1" x14ac:dyDescent="0.2">
      <c r="A665" s="15"/>
      <c r="B665" s="7"/>
      <c r="C665" s="7"/>
      <c r="D665" s="7"/>
      <c r="E665" s="15"/>
      <c r="F665" s="15"/>
      <c r="G665" s="76"/>
      <c r="H665" s="17"/>
      <c r="I665" s="15"/>
      <c r="K665" s="15"/>
      <c r="L665" s="105"/>
      <c r="M665" s="7"/>
      <c r="N665" s="7"/>
      <c r="O665" s="7"/>
    </row>
    <row r="666" spans="1:15" ht="15.75" customHeight="1" x14ac:dyDescent="0.2">
      <c r="A666" s="15"/>
      <c r="B666" s="7"/>
      <c r="C666" s="7"/>
      <c r="D666" s="7"/>
      <c r="E666" s="15"/>
      <c r="F666" s="15"/>
      <c r="G666" s="76"/>
      <c r="H666" s="17"/>
      <c r="I666" s="15"/>
      <c r="K666" s="15"/>
      <c r="L666" s="105"/>
      <c r="M666" s="7"/>
      <c r="N666" s="7"/>
      <c r="O666" s="7"/>
    </row>
    <row r="667" spans="1:15" ht="15.75" customHeight="1" x14ac:dyDescent="0.2">
      <c r="A667" s="15"/>
      <c r="B667" s="7"/>
      <c r="C667" s="7"/>
      <c r="D667" s="7"/>
      <c r="E667" s="15"/>
      <c r="F667" s="15"/>
      <c r="G667" s="76"/>
      <c r="H667" s="17"/>
      <c r="I667" s="15"/>
      <c r="K667" s="15"/>
      <c r="L667" s="105"/>
      <c r="M667" s="7"/>
      <c r="N667" s="7"/>
      <c r="O667" s="7"/>
    </row>
    <row r="668" spans="1:15" ht="15.75" customHeight="1" x14ac:dyDescent="0.2">
      <c r="A668" s="15"/>
      <c r="B668" s="7"/>
      <c r="C668" s="7"/>
      <c r="D668" s="7"/>
      <c r="E668" s="15"/>
      <c r="F668" s="15"/>
      <c r="G668" s="76"/>
      <c r="H668" s="17"/>
      <c r="I668" s="15"/>
      <c r="K668" s="15"/>
      <c r="L668" s="105"/>
      <c r="M668" s="7"/>
      <c r="N668" s="7"/>
      <c r="O668" s="7"/>
    </row>
    <row r="669" spans="1:15" ht="15.75" customHeight="1" x14ac:dyDescent="0.2">
      <c r="A669" s="15"/>
      <c r="B669" s="7"/>
      <c r="C669" s="7"/>
      <c r="D669" s="7"/>
      <c r="E669" s="15"/>
      <c r="F669" s="15"/>
      <c r="G669" s="76"/>
      <c r="H669" s="17"/>
      <c r="I669" s="15"/>
      <c r="K669" s="15"/>
      <c r="L669" s="105"/>
      <c r="M669" s="7"/>
      <c r="N669" s="7"/>
      <c r="O669" s="7"/>
    </row>
    <row r="670" spans="1:15" ht="15.75" customHeight="1" x14ac:dyDescent="0.2">
      <c r="A670" s="15"/>
      <c r="B670" s="7"/>
      <c r="C670" s="7"/>
      <c r="D670" s="7"/>
      <c r="E670" s="15"/>
      <c r="F670" s="15"/>
      <c r="G670" s="76"/>
      <c r="H670" s="17"/>
      <c r="I670" s="15"/>
      <c r="K670" s="15"/>
      <c r="L670" s="105"/>
      <c r="M670" s="7"/>
      <c r="N670" s="7"/>
      <c r="O670" s="7"/>
    </row>
    <row r="671" spans="1:15" ht="15.75" customHeight="1" x14ac:dyDescent="0.2">
      <c r="A671" s="15"/>
      <c r="B671" s="7"/>
      <c r="C671" s="7"/>
      <c r="D671" s="7"/>
      <c r="E671" s="15"/>
      <c r="F671" s="15"/>
      <c r="G671" s="76"/>
      <c r="H671" s="17"/>
      <c r="I671" s="15"/>
      <c r="K671" s="15"/>
      <c r="L671" s="105"/>
      <c r="M671" s="7"/>
      <c r="N671" s="7"/>
      <c r="O671" s="7"/>
    </row>
    <row r="672" spans="1:15" ht="15.75" customHeight="1" x14ac:dyDescent="0.2">
      <c r="A672" s="15"/>
      <c r="B672" s="7"/>
      <c r="C672" s="7"/>
      <c r="D672" s="7"/>
      <c r="E672" s="15"/>
      <c r="F672" s="15"/>
      <c r="G672" s="76"/>
      <c r="H672" s="17"/>
      <c r="I672" s="15"/>
      <c r="K672" s="15"/>
      <c r="L672" s="105"/>
      <c r="M672" s="7"/>
      <c r="N672" s="7"/>
      <c r="O672" s="7"/>
    </row>
    <row r="673" spans="1:15" ht="15.75" customHeight="1" x14ac:dyDescent="0.2">
      <c r="A673" s="15"/>
      <c r="B673" s="7"/>
      <c r="C673" s="7"/>
      <c r="D673" s="7"/>
      <c r="E673" s="15"/>
      <c r="F673" s="15"/>
      <c r="G673" s="76"/>
      <c r="H673" s="17"/>
      <c r="I673" s="15"/>
      <c r="K673" s="15"/>
      <c r="L673" s="105"/>
      <c r="M673" s="7"/>
      <c r="N673" s="7"/>
      <c r="O673" s="7"/>
    </row>
    <row r="674" spans="1:15" ht="15.75" customHeight="1" x14ac:dyDescent="0.2">
      <c r="A674" s="15"/>
      <c r="B674" s="7"/>
      <c r="C674" s="7"/>
      <c r="D674" s="7"/>
      <c r="E674" s="15"/>
      <c r="F674" s="15"/>
      <c r="G674" s="76"/>
      <c r="H674" s="17"/>
      <c r="I674" s="15"/>
      <c r="K674" s="15"/>
      <c r="L674" s="105"/>
      <c r="M674" s="7"/>
      <c r="N674" s="7"/>
      <c r="O674" s="7"/>
    </row>
    <row r="675" spans="1:15" ht="15.75" customHeight="1" x14ac:dyDescent="0.2">
      <c r="A675" s="15"/>
      <c r="B675" s="7"/>
      <c r="C675" s="7"/>
      <c r="D675" s="7"/>
      <c r="E675" s="15"/>
      <c r="F675" s="15"/>
      <c r="G675" s="76"/>
      <c r="H675" s="17"/>
      <c r="I675" s="15"/>
      <c r="K675" s="15"/>
      <c r="L675" s="105"/>
      <c r="M675" s="7"/>
      <c r="N675" s="7"/>
      <c r="O675" s="7"/>
    </row>
    <row r="676" spans="1:15" ht="15.75" customHeight="1" x14ac:dyDescent="0.2">
      <c r="A676" s="15"/>
      <c r="B676" s="7"/>
      <c r="C676" s="7"/>
      <c r="D676" s="7"/>
      <c r="E676" s="15"/>
      <c r="F676" s="15"/>
      <c r="G676" s="76"/>
      <c r="H676" s="17"/>
      <c r="I676" s="15"/>
      <c r="K676" s="15"/>
      <c r="L676" s="105"/>
      <c r="M676" s="7"/>
      <c r="N676" s="7"/>
      <c r="O676" s="7"/>
    </row>
    <row r="677" spans="1:15" ht="15.75" customHeight="1" x14ac:dyDescent="0.2">
      <c r="A677" s="15"/>
      <c r="B677" s="7"/>
      <c r="C677" s="7"/>
      <c r="D677" s="7"/>
      <c r="E677" s="15"/>
      <c r="F677" s="15"/>
      <c r="G677" s="76"/>
      <c r="H677" s="17"/>
      <c r="I677" s="15"/>
      <c r="K677" s="15"/>
      <c r="L677" s="105"/>
      <c r="M677" s="7"/>
      <c r="N677" s="7"/>
      <c r="O677" s="7"/>
    </row>
    <row r="678" spans="1:15" ht="15.75" customHeight="1" x14ac:dyDescent="0.2">
      <c r="A678" s="15"/>
      <c r="B678" s="7"/>
      <c r="C678" s="7"/>
      <c r="D678" s="7"/>
      <c r="E678" s="15"/>
      <c r="F678" s="15"/>
      <c r="G678" s="76"/>
      <c r="H678" s="17"/>
      <c r="I678" s="15"/>
      <c r="K678" s="15"/>
      <c r="L678" s="105"/>
      <c r="M678" s="7"/>
      <c r="N678" s="7"/>
      <c r="O678" s="7"/>
    </row>
    <row r="679" spans="1:15" ht="15.75" customHeight="1" x14ac:dyDescent="0.2">
      <c r="A679" s="15"/>
      <c r="B679" s="7"/>
      <c r="C679" s="7"/>
      <c r="D679" s="7"/>
      <c r="E679" s="15"/>
      <c r="F679" s="15"/>
      <c r="G679" s="76"/>
      <c r="H679" s="17"/>
      <c r="I679" s="15"/>
      <c r="K679" s="15"/>
      <c r="L679" s="105"/>
      <c r="M679" s="7"/>
      <c r="N679" s="7"/>
      <c r="O679" s="7"/>
    </row>
    <row r="680" spans="1:15" ht="15.75" customHeight="1" x14ac:dyDescent="0.2">
      <c r="A680" s="15"/>
      <c r="B680" s="7"/>
      <c r="C680" s="7"/>
      <c r="D680" s="7"/>
      <c r="E680" s="15"/>
      <c r="F680" s="15"/>
      <c r="G680" s="76"/>
      <c r="H680" s="17"/>
      <c r="I680" s="15"/>
      <c r="K680" s="15"/>
      <c r="L680" s="105"/>
      <c r="M680" s="7"/>
      <c r="N680" s="7"/>
      <c r="O680" s="7"/>
    </row>
    <row r="681" spans="1:15" ht="15.75" customHeight="1" x14ac:dyDescent="0.2">
      <c r="A681" s="15"/>
      <c r="B681" s="7"/>
      <c r="C681" s="7"/>
      <c r="D681" s="7"/>
      <c r="E681" s="15"/>
      <c r="F681" s="15"/>
      <c r="G681" s="76"/>
      <c r="H681" s="17"/>
      <c r="I681" s="15"/>
      <c r="K681" s="15"/>
      <c r="L681" s="105"/>
      <c r="M681" s="7"/>
      <c r="N681" s="7"/>
      <c r="O681" s="7"/>
    </row>
    <row r="682" spans="1:15" ht="15.75" customHeight="1" x14ac:dyDescent="0.2">
      <c r="A682" s="15"/>
      <c r="B682" s="7"/>
      <c r="C682" s="7"/>
      <c r="D682" s="7"/>
      <c r="E682" s="15"/>
      <c r="F682" s="15"/>
      <c r="G682" s="76"/>
      <c r="H682" s="17"/>
      <c r="I682" s="15"/>
      <c r="K682" s="15"/>
      <c r="L682" s="105"/>
      <c r="M682" s="7"/>
      <c r="N682" s="7"/>
      <c r="O682" s="7"/>
    </row>
    <row r="683" spans="1:15" ht="15.75" customHeight="1" x14ac:dyDescent="0.2">
      <c r="A683" s="15"/>
      <c r="B683" s="7"/>
      <c r="C683" s="7"/>
      <c r="D683" s="7"/>
      <c r="E683" s="15"/>
      <c r="F683" s="15"/>
      <c r="G683" s="76"/>
      <c r="H683" s="17"/>
      <c r="I683" s="15"/>
      <c r="K683" s="15"/>
      <c r="L683" s="105"/>
      <c r="M683" s="7"/>
      <c r="N683" s="7"/>
      <c r="O683" s="7"/>
    </row>
    <row r="684" spans="1:15" ht="15.75" customHeight="1" x14ac:dyDescent="0.2">
      <c r="A684" s="15"/>
      <c r="B684" s="7"/>
      <c r="C684" s="7"/>
      <c r="D684" s="7"/>
      <c r="E684" s="15"/>
      <c r="F684" s="15"/>
      <c r="G684" s="76"/>
      <c r="H684" s="17"/>
      <c r="I684" s="15"/>
      <c r="K684" s="15"/>
      <c r="L684" s="105"/>
      <c r="M684" s="7"/>
      <c r="N684" s="7"/>
      <c r="O684" s="7"/>
    </row>
    <row r="685" spans="1:15" ht="15.75" customHeight="1" x14ac:dyDescent="0.2">
      <c r="A685" s="15"/>
      <c r="B685" s="7"/>
      <c r="C685" s="7"/>
      <c r="D685" s="7"/>
      <c r="E685" s="15"/>
      <c r="F685" s="15"/>
      <c r="G685" s="76"/>
      <c r="H685" s="17"/>
      <c r="I685" s="15"/>
      <c r="K685" s="15"/>
      <c r="L685" s="105"/>
      <c r="M685" s="7"/>
      <c r="N685" s="7"/>
      <c r="O685" s="7"/>
    </row>
    <row r="686" spans="1:15" ht="15.75" customHeight="1" x14ac:dyDescent="0.2">
      <c r="A686" s="15"/>
      <c r="B686" s="7"/>
      <c r="C686" s="7"/>
      <c r="D686" s="7"/>
      <c r="E686" s="15"/>
      <c r="F686" s="15"/>
      <c r="G686" s="76"/>
      <c r="H686" s="17"/>
      <c r="I686" s="15"/>
      <c r="K686" s="15"/>
      <c r="L686" s="105"/>
      <c r="M686" s="7"/>
      <c r="N686" s="7"/>
      <c r="O686" s="7"/>
    </row>
    <row r="687" spans="1:15" ht="15.75" customHeight="1" x14ac:dyDescent="0.2">
      <c r="A687" s="15"/>
      <c r="B687" s="7"/>
      <c r="C687" s="7"/>
      <c r="D687" s="7"/>
      <c r="E687" s="15"/>
      <c r="F687" s="15"/>
      <c r="G687" s="76"/>
      <c r="H687" s="17"/>
      <c r="I687" s="15"/>
      <c r="K687" s="15"/>
      <c r="L687" s="105"/>
      <c r="M687" s="7"/>
      <c r="N687" s="7"/>
      <c r="O687" s="7"/>
    </row>
    <row r="688" spans="1:15" ht="15.75" customHeight="1" x14ac:dyDescent="0.2">
      <c r="A688" s="15"/>
      <c r="B688" s="7"/>
      <c r="C688" s="7"/>
      <c r="D688" s="7"/>
      <c r="E688" s="15"/>
      <c r="F688" s="15"/>
      <c r="G688" s="76"/>
      <c r="H688" s="17"/>
      <c r="I688" s="15"/>
      <c r="K688" s="15"/>
      <c r="L688" s="105"/>
      <c r="M688" s="7"/>
      <c r="N688" s="7"/>
      <c r="O688" s="7"/>
    </row>
    <row r="689" spans="1:15" ht="15.75" customHeight="1" x14ac:dyDescent="0.2">
      <c r="A689" s="15"/>
      <c r="B689" s="7"/>
      <c r="C689" s="7"/>
      <c r="D689" s="7"/>
      <c r="E689" s="15"/>
      <c r="F689" s="15"/>
      <c r="G689" s="76"/>
      <c r="H689" s="17"/>
      <c r="I689" s="15"/>
      <c r="K689" s="15"/>
      <c r="L689" s="105"/>
      <c r="M689" s="7"/>
      <c r="N689" s="7"/>
      <c r="O689" s="7"/>
    </row>
    <row r="690" spans="1:15" ht="15.75" customHeight="1" x14ac:dyDescent="0.2">
      <c r="A690" s="15"/>
      <c r="B690" s="7"/>
      <c r="C690" s="7"/>
      <c r="D690" s="7"/>
      <c r="E690" s="15"/>
      <c r="F690" s="15"/>
      <c r="G690" s="76"/>
      <c r="H690" s="17"/>
      <c r="I690" s="15"/>
      <c r="K690" s="15"/>
      <c r="L690" s="105"/>
      <c r="M690" s="7"/>
      <c r="N690" s="7"/>
      <c r="O690" s="7"/>
    </row>
    <row r="691" spans="1:15" ht="15.75" customHeight="1" x14ac:dyDescent="0.2">
      <c r="A691" s="15"/>
      <c r="B691" s="7"/>
      <c r="C691" s="7"/>
      <c r="D691" s="7"/>
      <c r="E691" s="15"/>
      <c r="F691" s="15"/>
      <c r="G691" s="76"/>
      <c r="H691" s="17"/>
      <c r="I691" s="15"/>
      <c r="K691" s="15"/>
      <c r="L691" s="105"/>
      <c r="M691" s="7"/>
      <c r="N691" s="7"/>
      <c r="O691" s="7"/>
    </row>
    <row r="692" spans="1:15" ht="15.75" customHeight="1" x14ac:dyDescent="0.2">
      <c r="A692" s="15"/>
      <c r="B692" s="7"/>
      <c r="C692" s="7"/>
      <c r="D692" s="7"/>
      <c r="E692" s="15"/>
      <c r="F692" s="15"/>
      <c r="G692" s="76"/>
      <c r="H692" s="17"/>
      <c r="I692" s="15"/>
      <c r="K692" s="15"/>
      <c r="L692" s="105"/>
      <c r="M692" s="7"/>
      <c r="N692" s="7"/>
      <c r="O692" s="7"/>
    </row>
    <row r="693" spans="1:15" ht="15.75" customHeight="1" x14ac:dyDescent="0.2">
      <c r="A693" s="15"/>
      <c r="B693" s="7"/>
      <c r="C693" s="7"/>
      <c r="D693" s="7"/>
      <c r="E693" s="15"/>
      <c r="F693" s="15"/>
      <c r="G693" s="76"/>
      <c r="H693" s="17"/>
      <c r="I693" s="15"/>
      <c r="K693" s="15"/>
      <c r="L693" s="105"/>
      <c r="M693" s="7"/>
      <c r="N693" s="7"/>
      <c r="O693" s="7"/>
    </row>
    <row r="694" spans="1:15" ht="15.75" customHeight="1" x14ac:dyDescent="0.2">
      <c r="A694" s="15"/>
      <c r="B694" s="7"/>
      <c r="C694" s="7"/>
      <c r="D694" s="7"/>
      <c r="E694" s="15"/>
      <c r="F694" s="15"/>
      <c r="G694" s="76"/>
      <c r="H694" s="17"/>
      <c r="I694" s="15"/>
      <c r="K694" s="15"/>
      <c r="L694" s="105"/>
      <c r="M694" s="7"/>
      <c r="N694" s="7"/>
      <c r="O694" s="7"/>
    </row>
    <row r="695" spans="1:15" ht="15.75" customHeight="1" x14ac:dyDescent="0.2">
      <c r="A695" s="15"/>
      <c r="B695" s="7"/>
      <c r="C695" s="7"/>
      <c r="D695" s="7"/>
      <c r="E695" s="15"/>
      <c r="F695" s="15"/>
      <c r="G695" s="76"/>
      <c r="H695" s="17"/>
      <c r="I695" s="15"/>
      <c r="K695" s="15"/>
      <c r="L695" s="105"/>
      <c r="M695" s="7"/>
      <c r="N695" s="7"/>
      <c r="O695" s="7"/>
    </row>
    <row r="696" spans="1:15" ht="15.75" customHeight="1" x14ac:dyDescent="0.2">
      <c r="A696" s="15"/>
      <c r="B696" s="7"/>
      <c r="C696" s="7"/>
      <c r="D696" s="7"/>
      <c r="E696" s="15"/>
      <c r="F696" s="15"/>
      <c r="G696" s="76"/>
      <c r="H696" s="17"/>
      <c r="I696" s="15"/>
      <c r="K696" s="15"/>
      <c r="L696" s="105"/>
      <c r="M696" s="7"/>
      <c r="N696" s="7"/>
      <c r="O696" s="7"/>
    </row>
    <row r="697" spans="1:15" ht="15.75" customHeight="1" x14ac:dyDescent="0.2">
      <c r="A697" s="15"/>
      <c r="B697" s="7"/>
      <c r="C697" s="7"/>
      <c r="D697" s="7"/>
      <c r="E697" s="15"/>
      <c r="F697" s="15"/>
      <c r="G697" s="76"/>
      <c r="H697" s="17"/>
      <c r="I697" s="15"/>
      <c r="K697" s="15"/>
      <c r="L697" s="105"/>
      <c r="M697" s="7"/>
      <c r="N697" s="7"/>
      <c r="O697" s="7"/>
    </row>
    <row r="698" spans="1:15" ht="15.75" customHeight="1" x14ac:dyDescent="0.2">
      <c r="A698" s="15"/>
      <c r="B698" s="7"/>
      <c r="C698" s="7"/>
      <c r="D698" s="7"/>
      <c r="E698" s="15"/>
      <c r="F698" s="15"/>
      <c r="G698" s="76"/>
      <c r="H698" s="17"/>
      <c r="I698" s="15"/>
      <c r="K698" s="15"/>
      <c r="L698" s="105"/>
      <c r="M698" s="7"/>
      <c r="N698" s="7"/>
      <c r="O698" s="7"/>
    </row>
    <row r="699" spans="1:15" ht="15.75" customHeight="1" x14ac:dyDescent="0.2">
      <c r="A699" s="15"/>
      <c r="B699" s="7"/>
      <c r="C699" s="7"/>
      <c r="D699" s="7"/>
      <c r="E699" s="15"/>
      <c r="F699" s="15"/>
      <c r="G699" s="76"/>
      <c r="H699" s="17"/>
      <c r="I699" s="15"/>
      <c r="K699" s="15"/>
      <c r="L699" s="105"/>
      <c r="M699" s="7"/>
      <c r="N699" s="7"/>
      <c r="O699" s="7"/>
    </row>
    <row r="700" spans="1:15" ht="15.75" customHeight="1" x14ac:dyDescent="0.2">
      <c r="A700" s="15"/>
      <c r="B700" s="7"/>
      <c r="C700" s="7"/>
      <c r="D700" s="7"/>
      <c r="E700" s="15"/>
      <c r="F700" s="15"/>
      <c r="G700" s="76"/>
      <c r="H700" s="17"/>
      <c r="I700" s="15"/>
      <c r="K700" s="15"/>
      <c r="L700" s="105"/>
      <c r="M700" s="7"/>
      <c r="N700" s="7"/>
      <c r="O700" s="7"/>
    </row>
    <row r="701" spans="1:15" ht="15.75" customHeight="1" x14ac:dyDescent="0.2">
      <c r="A701" s="15"/>
      <c r="B701" s="7"/>
      <c r="C701" s="7"/>
      <c r="D701" s="7"/>
      <c r="E701" s="15"/>
      <c r="F701" s="15"/>
      <c r="G701" s="76"/>
      <c r="H701" s="17"/>
      <c r="I701" s="15"/>
      <c r="K701" s="15"/>
      <c r="L701" s="105"/>
      <c r="M701" s="7"/>
      <c r="N701" s="7"/>
      <c r="O701" s="7"/>
    </row>
    <row r="702" spans="1:15" ht="15.75" customHeight="1" x14ac:dyDescent="0.2">
      <c r="A702" s="15"/>
      <c r="B702" s="7"/>
      <c r="C702" s="7"/>
      <c r="D702" s="7"/>
      <c r="E702" s="15"/>
      <c r="F702" s="15"/>
      <c r="G702" s="76"/>
      <c r="H702" s="17"/>
      <c r="I702" s="15"/>
      <c r="K702" s="15"/>
      <c r="L702" s="105"/>
      <c r="M702" s="7"/>
      <c r="N702" s="7"/>
      <c r="O702" s="7"/>
    </row>
    <row r="703" spans="1:15" ht="15.75" customHeight="1" x14ac:dyDescent="0.2">
      <c r="A703" s="15"/>
      <c r="B703" s="7"/>
      <c r="C703" s="7"/>
      <c r="D703" s="7"/>
      <c r="E703" s="15"/>
      <c r="F703" s="15"/>
      <c r="G703" s="76"/>
      <c r="H703" s="17"/>
      <c r="I703" s="15"/>
      <c r="K703" s="15"/>
      <c r="L703" s="105"/>
      <c r="M703" s="7"/>
      <c r="N703" s="7"/>
      <c r="O703" s="7"/>
    </row>
    <row r="704" spans="1:15" ht="15.75" customHeight="1" x14ac:dyDescent="0.2">
      <c r="A704" s="15"/>
      <c r="B704" s="7"/>
      <c r="C704" s="7"/>
      <c r="D704" s="7"/>
      <c r="E704" s="15"/>
      <c r="F704" s="15"/>
      <c r="G704" s="76"/>
      <c r="H704" s="17"/>
      <c r="I704" s="15"/>
      <c r="K704" s="15"/>
      <c r="L704" s="105"/>
      <c r="M704" s="7"/>
      <c r="N704" s="7"/>
      <c r="O704" s="7"/>
    </row>
    <row r="705" spans="1:15" ht="15.75" customHeight="1" x14ac:dyDescent="0.2">
      <c r="A705" s="15"/>
      <c r="B705" s="7"/>
      <c r="C705" s="7"/>
      <c r="D705" s="7"/>
      <c r="E705" s="15"/>
      <c r="F705" s="15"/>
      <c r="G705" s="76"/>
      <c r="H705" s="17"/>
      <c r="I705" s="15"/>
      <c r="K705" s="15"/>
      <c r="L705" s="105"/>
      <c r="M705" s="7"/>
      <c r="N705" s="7"/>
      <c r="O705" s="7"/>
    </row>
    <row r="706" spans="1:15" ht="15.75" customHeight="1" x14ac:dyDescent="0.2">
      <c r="A706" s="15"/>
      <c r="B706" s="7"/>
      <c r="C706" s="7"/>
      <c r="D706" s="7"/>
      <c r="E706" s="15"/>
      <c r="F706" s="15"/>
      <c r="G706" s="76"/>
      <c r="H706" s="17"/>
      <c r="I706" s="15"/>
      <c r="K706" s="15"/>
      <c r="L706" s="105"/>
      <c r="M706" s="7"/>
      <c r="N706" s="7"/>
      <c r="O706" s="7"/>
    </row>
    <row r="707" spans="1:15" ht="15.75" customHeight="1" x14ac:dyDescent="0.2">
      <c r="A707" s="15"/>
      <c r="B707" s="7"/>
      <c r="C707" s="7"/>
      <c r="D707" s="7"/>
      <c r="E707" s="15"/>
      <c r="F707" s="15"/>
      <c r="G707" s="76"/>
      <c r="H707" s="17"/>
      <c r="I707" s="15"/>
      <c r="K707" s="15"/>
      <c r="L707" s="105"/>
      <c r="M707" s="7"/>
      <c r="N707" s="7"/>
      <c r="O707" s="7"/>
    </row>
    <row r="708" spans="1:15" ht="15.75" customHeight="1" x14ac:dyDescent="0.2">
      <c r="A708" s="15"/>
      <c r="B708" s="7"/>
      <c r="C708" s="7"/>
      <c r="D708" s="7"/>
      <c r="E708" s="15"/>
      <c r="F708" s="15"/>
      <c r="G708" s="76"/>
      <c r="H708" s="17"/>
      <c r="I708" s="15"/>
      <c r="K708" s="15"/>
      <c r="L708" s="105"/>
      <c r="M708" s="7"/>
      <c r="N708" s="7"/>
      <c r="O708" s="7"/>
    </row>
    <row r="709" spans="1:15" ht="15.75" customHeight="1" x14ac:dyDescent="0.2">
      <c r="A709" s="15"/>
      <c r="B709" s="7"/>
      <c r="C709" s="7"/>
      <c r="D709" s="7"/>
      <c r="E709" s="15"/>
      <c r="F709" s="15"/>
      <c r="G709" s="76"/>
      <c r="H709" s="17"/>
      <c r="I709" s="15"/>
      <c r="K709" s="15"/>
      <c r="L709" s="105"/>
      <c r="M709" s="7"/>
      <c r="N709" s="7"/>
      <c r="O709" s="7"/>
    </row>
    <row r="710" spans="1:15" ht="15.75" customHeight="1" x14ac:dyDescent="0.2">
      <c r="A710" s="15"/>
      <c r="B710" s="7"/>
      <c r="C710" s="7"/>
      <c r="D710" s="7"/>
      <c r="E710" s="15"/>
      <c r="F710" s="15"/>
      <c r="G710" s="76"/>
      <c r="H710" s="17"/>
      <c r="I710" s="15"/>
      <c r="K710" s="15"/>
      <c r="L710" s="105"/>
      <c r="M710" s="7"/>
      <c r="N710" s="7"/>
      <c r="O710" s="7"/>
    </row>
    <row r="711" spans="1:15" ht="15.75" customHeight="1" x14ac:dyDescent="0.2">
      <c r="A711" s="15"/>
      <c r="B711" s="7"/>
      <c r="C711" s="7"/>
      <c r="D711" s="7"/>
      <c r="E711" s="15"/>
      <c r="F711" s="15"/>
      <c r="G711" s="76"/>
      <c r="H711" s="17"/>
      <c r="I711" s="15"/>
      <c r="K711" s="15"/>
      <c r="L711" s="105"/>
      <c r="M711" s="7"/>
      <c r="N711" s="7"/>
      <c r="O711" s="7"/>
    </row>
    <row r="712" spans="1:15" ht="15.75" customHeight="1" x14ac:dyDescent="0.2">
      <c r="A712" s="15"/>
      <c r="B712" s="7"/>
      <c r="C712" s="7"/>
      <c r="D712" s="7"/>
      <c r="E712" s="15"/>
      <c r="F712" s="15"/>
      <c r="G712" s="76"/>
      <c r="H712" s="17"/>
      <c r="I712" s="15"/>
      <c r="K712" s="15"/>
      <c r="L712" s="105"/>
      <c r="M712" s="7"/>
      <c r="N712" s="7"/>
      <c r="O712" s="7"/>
    </row>
    <row r="713" spans="1:15" ht="15.75" customHeight="1" x14ac:dyDescent="0.2">
      <c r="A713" s="15"/>
      <c r="B713" s="7"/>
      <c r="C713" s="7"/>
      <c r="D713" s="7"/>
      <c r="E713" s="15"/>
      <c r="F713" s="15"/>
      <c r="G713" s="76"/>
      <c r="H713" s="17"/>
      <c r="I713" s="15"/>
      <c r="K713" s="15"/>
      <c r="L713" s="105"/>
      <c r="M713" s="7"/>
      <c r="N713" s="7"/>
      <c r="O713" s="7"/>
    </row>
    <row r="714" spans="1:15" ht="15.75" customHeight="1" x14ac:dyDescent="0.2">
      <c r="A714" s="15"/>
      <c r="B714" s="7"/>
      <c r="C714" s="7"/>
      <c r="D714" s="7"/>
      <c r="E714" s="15"/>
      <c r="F714" s="15"/>
      <c r="G714" s="76"/>
      <c r="H714" s="17"/>
      <c r="I714" s="15"/>
      <c r="K714" s="15"/>
      <c r="L714" s="105"/>
      <c r="M714" s="7"/>
      <c r="N714" s="7"/>
      <c r="O714" s="7"/>
    </row>
    <row r="715" spans="1:15" ht="15.75" customHeight="1" x14ac:dyDescent="0.2">
      <c r="A715" s="15"/>
      <c r="B715" s="7"/>
      <c r="C715" s="7"/>
      <c r="D715" s="7"/>
      <c r="E715" s="15"/>
      <c r="F715" s="15"/>
      <c r="G715" s="76"/>
      <c r="H715" s="17"/>
      <c r="I715" s="15"/>
      <c r="K715" s="15"/>
      <c r="L715" s="105"/>
      <c r="M715" s="7"/>
      <c r="N715" s="7"/>
      <c r="O715" s="7"/>
    </row>
    <row r="716" spans="1:15" ht="15.75" customHeight="1" x14ac:dyDescent="0.2">
      <c r="A716" s="15"/>
      <c r="B716" s="7"/>
      <c r="C716" s="7"/>
      <c r="D716" s="7"/>
      <c r="E716" s="15"/>
      <c r="F716" s="15"/>
      <c r="G716" s="76"/>
      <c r="H716" s="17"/>
      <c r="I716" s="15"/>
      <c r="K716" s="15"/>
      <c r="L716" s="105"/>
      <c r="M716" s="7"/>
      <c r="N716" s="7"/>
      <c r="O716" s="7"/>
    </row>
    <row r="717" spans="1:15" ht="15.75" customHeight="1" x14ac:dyDescent="0.2">
      <c r="A717" s="15"/>
      <c r="B717" s="7"/>
      <c r="C717" s="7"/>
      <c r="D717" s="7"/>
      <c r="E717" s="15"/>
      <c r="F717" s="15"/>
      <c r="G717" s="76"/>
      <c r="H717" s="17"/>
      <c r="I717" s="15"/>
      <c r="K717" s="15"/>
      <c r="L717" s="105"/>
      <c r="M717" s="7"/>
      <c r="N717" s="7"/>
      <c r="O717" s="7"/>
    </row>
    <row r="718" spans="1:15" ht="15.75" customHeight="1" x14ac:dyDescent="0.2">
      <c r="A718" s="15"/>
      <c r="B718" s="7"/>
      <c r="C718" s="7"/>
      <c r="D718" s="7"/>
      <c r="E718" s="15"/>
      <c r="F718" s="15"/>
      <c r="G718" s="76"/>
      <c r="H718" s="17"/>
      <c r="I718" s="15"/>
      <c r="K718" s="15"/>
      <c r="L718" s="105"/>
      <c r="M718" s="7"/>
      <c r="N718" s="7"/>
      <c r="O718" s="7"/>
    </row>
    <row r="719" spans="1:15" ht="15.75" customHeight="1" x14ac:dyDescent="0.2">
      <c r="A719" s="15"/>
      <c r="B719" s="7"/>
      <c r="C719" s="7"/>
      <c r="D719" s="7"/>
      <c r="E719" s="15"/>
      <c r="F719" s="15"/>
      <c r="G719" s="76"/>
      <c r="H719" s="17"/>
      <c r="I719" s="15"/>
      <c r="K719" s="15"/>
      <c r="L719" s="105"/>
      <c r="M719" s="7"/>
      <c r="N719" s="7"/>
      <c r="O719" s="7"/>
    </row>
    <row r="720" spans="1:15" ht="15.75" customHeight="1" x14ac:dyDescent="0.2">
      <c r="A720" s="15"/>
      <c r="B720" s="7"/>
      <c r="C720" s="7"/>
      <c r="D720" s="7"/>
      <c r="E720" s="15"/>
      <c r="F720" s="15"/>
      <c r="G720" s="76"/>
      <c r="H720" s="17"/>
      <c r="I720" s="15"/>
      <c r="K720" s="15"/>
      <c r="L720" s="105"/>
      <c r="M720" s="7"/>
      <c r="N720" s="7"/>
      <c r="O720" s="7"/>
    </row>
    <row r="721" spans="1:15" ht="15.75" customHeight="1" x14ac:dyDescent="0.2">
      <c r="A721" s="15"/>
      <c r="B721" s="7"/>
      <c r="C721" s="7"/>
      <c r="D721" s="7"/>
      <c r="E721" s="15"/>
      <c r="F721" s="15"/>
      <c r="G721" s="76"/>
      <c r="H721" s="17"/>
      <c r="I721" s="15"/>
      <c r="K721" s="15"/>
      <c r="L721" s="105"/>
      <c r="M721" s="7"/>
      <c r="N721" s="7"/>
      <c r="O721" s="7"/>
    </row>
    <row r="722" spans="1:15" ht="15.75" customHeight="1" x14ac:dyDescent="0.2">
      <c r="A722" s="15"/>
      <c r="B722" s="7"/>
      <c r="C722" s="7"/>
      <c r="D722" s="7"/>
      <c r="E722" s="15"/>
      <c r="F722" s="15"/>
      <c r="G722" s="76"/>
      <c r="H722" s="17"/>
      <c r="I722" s="15"/>
      <c r="K722" s="15"/>
      <c r="L722" s="105"/>
      <c r="M722" s="7"/>
      <c r="N722" s="7"/>
      <c r="O722" s="7"/>
    </row>
    <row r="723" spans="1:15" ht="15.75" customHeight="1" x14ac:dyDescent="0.2">
      <c r="A723" s="15"/>
      <c r="B723" s="7"/>
      <c r="C723" s="7"/>
      <c r="D723" s="7"/>
      <c r="E723" s="15"/>
      <c r="F723" s="15"/>
      <c r="G723" s="76"/>
      <c r="H723" s="17"/>
      <c r="I723" s="15"/>
      <c r="K723" s="15"/>
      <c r="L723" s="105"/>
      <c r="M723" s="7"/>
      <c r="N723" s="7"/>
      <c r="O723" s="7"/>
    </row>
    <row r="724" spans="1:15" ht="15.75" customHeight="1" x14ac:dyDescent="0.2">
      <c r="A724" s="15"/>
      <c r="B724" s="7"/>
      <c r="C724" s="7"/>
      <c r="D724" s="7"/>
      <c r="E724" s="15"/>
      <c r="F724" s="15"/>
      <c r="G724" s="76"/>
      <c r="H724" s="17"/>
      <c r="I724" s="15"/>
      <c r="K724" s="15"/>
      <c r="L724" s="105"/>
      <c r="M724" s="7"/>
      <c r="N724" s="7"/>
      <c r="O724" s="7"/>
    </row>
    <row r="725" spans="1:15" ht="15.75" customHeight="1" x14ac:dyDescent="0.2">
      <c r="A725" s="15"/>
      <c r="B725" s="7"/>
      <c r="C725" s="7"/>
      <c r="D725" s="7"/>
      <c r="E725" s="15"/>
      <c r="F725" s="15"/>
      <c r="G725" s="76"/>
      <c r="H725" s="17"/>
      <c r="I725" s="15"/>
      <c r="K725" s="15"/>
      <c r="L725" s="105"/>
      <c r="M725" s="7"/>
      <c r="N725" s="7"/>
      <c r="O725" s="7"/>
    </row>
    <row r="726" spans="1:15" ht="15.75" customHeight="1" x14ac:dyDescent="0.2">
      <c r="A726" s="15"/>
      <c r="B726" s="7"/>
      <c r="C726" s="7"/>
      <c r="D726" s="7"/>
      <c r="E726" s="15"/>
      <c r="F726" s="15"/>
      <c r="G726" s="76"/>
      <c r="H726" s="17"/>
      <c r="I726" s="15"/>
      <c r="K726" s="15"/>
      <c r="L726" s="105"/>
      <c r="M726" s="7"/>
      <c r="N726" s="7"/>
      <c r="O726" s="7"/>
    </row>
    <row r="727" spans="1:15" ht="15.75" customHeight="1" x14ac:dyDescent="0.2">
      <c r="A727" s="15"/>
      <c r="B727" s="7"/>
      <c r="C727" s="7"/>
      <c r="D727" s="7"/>
      <c r="E727" s="15"/>
      <c r="F727" s="15"/>
      <c r="G727" s="76"/>
      <c r="H727" s="17"/>
      <c r="I727" s="15"/>
      <c r="K727" s="15"/>
      <c r="L727" s="105"/>
      <c r="M727" s="7"/>
      <c r="N727" s="7"/>
      <c r="O727" s="7"/>
    </row>
    <row r="728" spans="1:15" ht="15.75" customHeight="1" x14ac:dyDescent="0.2">
      <c r="A728" s="15"/>
      <c r="B728" s="7"/>
      <c r="C728" s="7"/>
      <c r="D728" s="7"/>
      <c r="E728" s="15"/>
      <c r="F728" s="15"/>
      <c r="G728" s="76"/>
      <c r="H728" s="17"/>
      <c r="I728" s="15"/>
      <c r="K728" s="15"/>
      <c r="L728" s="105"/>
      <c r="M728" s="7"/>
      <c r="N728" s="7"/>
      <c r="O728" s="7"/>
    </row>
    <row r="729" spans="1:15" ht="15.75" customHeight="1" x14ac:dyDescent="0.2">
      <c r="A729" s="15"/>
      <c r="B729" s="7"/>
      <c r="C729" s="7"/>
      <c r="D729" s="7"/>
      <c r="E729" s="15"/>
      <c r="F729" s="15"/>
      <c r="G729" s="76"/>
      <c r="H729" s="17"/>
      <c r="I729" s="15"/>
      <c r="K729" s="15"/>
      <c r="L729" s="105"/>
      <c r="M729" s="7"/>
      <c r="N729" s="7"/>
      <c r="O729" s="7"/>
    </row>
    <row r="730" spans="1:15" ht="15.75" customHeight="1" x14ac:dyDescent="0.2">
      <c r="A730" s="15"/>
      <c r="B730" s="7"/>
      <c r="C730" s="7"/>
      <c r="D730" s="7"/>
      <c r="E730" s="15"/>
      <c r="F730" s="15"/>
      <c r="G730" s="76"/>
      <c r="H730" s="17"/>
      <c r="I730" s="15"/>
      <c r="K730" s="15"/>
      <c r="L730" s="105"/>
      <c r="M730" s="7"/>
      <c r="N730" s="7"/>
      <c r="O730" s="7"/>
    </row>
    <row r="731" spans="1:15" ht="15.75" customHeight="1" x14ac:dyDescent="0.2">
      <c r="A731" s="15"/>
      <c r="B731" s="7"/>
      <c r="C731" s="7"/>
      <c r="D731" s="7"/>
      <c r="E731" s="15"/>
      <c r="F731" s="15"/>
      <c r="G731" s="76"/>
      <c r="H731" s="17"/>
      <c r="I731" s="15"/>
      <c r="K731" s="15"/>
      <c r="L731" s="105"/>
      <c r="M731" s="7"/>
      <c r="N731" s="7"/>
      <c r="O731" s="7"/>
    </row>
    <row r="732" spans="1:15" ht="15.75" customHeight="1" x14ac:dyDescent="0.2">
      <c r="A732" s="15"/>
      <c r="B732" s="7"/>
      <c r="C732" s="7"/>
      <c r="D732" s="7"/>
      <c r="E732" s="15"/>
      <c r="F732" s="15"/>
      <c r="G732" s="76"/>
      <c r="H732" s="17"/>
      <c r="I732" s="15"/>
      <c r="K732" s="15"/>
      <c r="L732" s="105"/>
      <c r="M732" s="7"/>
      <c r="N732" s="7"/>
      <c r="O732" s="7"/>
    </row>
    <row r="733" spans="1:15" ht="15.75" customHeight="1" x14ac:dyDescent="0.2">
      <c r="A733" s="15"/>
      <c r="B733" s="7"/>
      <c r="C733" s="7"/>
      <c r="D733" s="7"/>
      <c r="E733" s="15"/>
      <c r="F733" s="15"/>
      <c r="G733" s="76"/>
      <c r="H733" s="17"/>
      <c r="I733" s="15"/>
      <c r="K733" s="15"/>
      <c r="L733" s="105"/>
      <c r="M733" s="7"/>
      <c r="N733" s="7"/>
      <c r="O733" s="7"/>
    </row>
    <row r="734" spans="1:15" ht="15.75" customHeight="1" x14ac:dyDescent="0.2">
      <c r="A734" s="15"/>
      <c r="B734" s="7"/>
      <c r="C734" s="7"/>
      <c r="D734" s="7"/>
      <c r="E734" s="15"/>
      <c r="F734" s="15"/>
      <c r="G734" s="76"/>
      <c r="H734" s="17"/>
      <c r="I734" s="15"/>
      <c r="K734" s="15"/>
      <c r="L734" s="105"/>
      <c r="M734" s="7"/>
      <c r="N734" s="7"/>
      <c r="O734" s="7"/>
    </row>
    <row r="735" spans="1:15" ht="15.75" customHeight="1" x14ac:dyDescent="0.2">
      <c r="A735" s="15"/>
      <c r="B735" s="7"/>
      <c r="C735" s="7"/>
      <c r="D735" s="7"/>
      <c r="E735" s="15"/>
      <c r="F735" s="15"/>
      <c r="G735" s="76"/>
      <c r="H735" s="17"/>
      <c r="I735" s="15"/>
      <c r="K735" s="15"/>
      <c r="L735" s="105"/>
      <c r="M735" s="7"/>
      <c r="N735" s="7"/>
      <c r="O735" s="7"/>
    </row>
    <row r="736" spans="1:15" ht="15.75" customHeight="1" x14ac:dyDescent="0.2">
      <c r="A736" s="15"/>
      <c r="B736" s="7"/>
      <c r="C736" s="7"/>
      <c r="D736" s="7"/>
      <c r="E736" s="15"/>
      <c r="F736" s="15"/>
      <c r="G736" s="76"/>
      <c r="H736" s="17"/>
      <c r="I736" s="15"/>
      <c r="K736" s="15"/>
      <c r="L736" s="105"/>
      <c r="M736" s="7"/>
      <c r="N736" s="7"/>
      <c r="O736" s="7"/>
    </row>
    <row r="737" spans="1:15" ht="15.75" customHeight="1" x14ac:dyDescent="0.2">
      <c r="A737" s="15"/>
      <c r="B737" s="7"/>
      <c r="C737" s="7"/>
      <c r="D737" s="7"/>
      <c r="E737" s="15"/>
      <c r="F737" s="15"/>
      <c r="G737" s="76"/>
      <c r="H737" s="17"/>
      <c r="I737" s="15"/>
      <c r="K737" s="15"/>
      <c r="L737" s="105"/>
      <c r="M737" s="7"/>
      <c r="N737" s="7"/>
      <c r="O737" s="7"/>
    </row>
    <row r="738" spans="1:15" ht="15.75" customHeight="1" x14ac:dyDescent="0.2">
      <c r="A738" s="15"/>
      <c r="B738" s="7"/>
      <c r="C738" s="7"/>
      <c r="D738" s="7"/>
      <c r="E738" s="15"/>
      <c r="F738" s="15"/>
      <c r="G738" s="76"/>
      <c r="H738" s="17"/>
      <c r="I738" s="15"/>
      <c r="K738" s="15"/>
      <c r="L738" s="105"/>
      <c r="M738" s="7"/>
      <c r="N738" s="7"/>
      <c r="O738" s="7"/>
    </row>
    <row r="739" spans="1:15" ht="15.75" customHeight="1" x14ac:dyDescent="0.2">
      <c r="A739" s="15"/>
      <c r="B739" s="7"/>
      <c r="C739" s="7"/>
      <c r="D739" s="7"/>
      <c r="E739" s="15"/>
      <c r="F739" s="15"/>
      <c r="G739" s="76"/>
      <c r="H739" s="17"/>
      <c r="I739" s="15"/>
      <c r="K739" s="15"/>
      <c r="L739" s="105"/>
      <c r="M739" s="7"/>
      <c r="N739" s="7"/>
      <c r="O739" s="7"/>
    </row>
    <row r="740" spans="1:15" ht="15.75" customHeight="1" x14ac:dyDescent="0.2">
      <c r="A740" s="15"/>
      <c r="B740" s="7"/>
      <c r="C740" s="7"/>
      <c r="D740" s="7"/>
      <c r="E740" s="15"/>
      <c r="F740" s="15"/>
      <c r="G740" s="76"/>
      <c r="H740" s="17"/>
      <c r="I740" s="15"/>
      <c r="K740" s="15"/>
      <c r="L740" s="105"/>
      <c r="M740" s="7"/>
      <c r="N740" s="7"/>
      <c r="O740" s="7"/>
    </row>
    <row r="741" spans="1:15" ht="15.75" customHeight="1" x14ac:dyDescent="0.2">
      <c r="A741" s="15"/>
      <c r="B741" s="7"/>
      <c r="C741" s="7"/>
      <c r="D741" s="7"/>
      <c r="E741" s="15"/>
      <c r="F741" s="15"/>
      <c r="G741" s="76"/>
      <c r="H741" s="17"/>
      <c r="I741" s="15"/>
      <c r="K741" s="15"/>
      <c r="L741" s="105"/>
      <c r="M741" s="7"/>
      <c r="N741" s="7"/>
      <c r="O741" s="7"/>
    </row>
    <row r="742" spans="1:15" ht="15.75" customHeight="1" x14ac:dyDescent="0.2">
      <c r="A742" s="15"/>
      <c r="B742" s="7"/>
      <c r="C742" s="7"/>
      <c r="D742" s="7"/>
      <c r="E742" s="15"/>
      <c r="F742" s="15"/>
      <c r="G742" s="76"/>
      <c r="H742" s="17"/>
      <c r="I742" s="15"/>
      <c r="K742" s="15"/>
      <c r="L742" s="105"/>
      <c r="M742" s="7"/>
      <c r="N742" s="7"/>
      <c r="O742" s="7"/>
    </row>
    <row r="743" spans="1:15" ht="15.75" customHeight="1" x14ac:dyDescent="0.2">
      <c r="A743" s="15"/>
      <c r="B743" s="7"/>
      <c r="C743" s="7"/>
      <c r="D743" s="7"/>
      <c r="E743" s="15"/>
      <c r="F743" s="15"/>
      <c r="G743" s="76"/>
      <c r="H743" s="17"/>
      <c r="I743" s="15"/>
      <c r="K743" s="15"/>
      <c r="L743" s="105"/>
      <c r="M743" s="7"/>
      <c r="N743" s="7"/>
      <c r="O743" s="7"/>
    </row>
    <row r="744" spans="1:15" ht="15.75" customHeight="1" x14ac:dyDescent="0.2">
      <c r="A744" s="15"/>
      <c r="B744" s="7"/>
      <c r="C744" s="7"/>
      <c r="D744" s="7"/>
      <c r="E744" s="15"/>
      <c r="F744" s="15"/>
      <c r="G744" s="76"/>
      <c r="H744" s="17"/>
      <c r="I744" s="15"/>
      <c r="K744" s="15"/>
      <c r="L744" s="105"/>
      <c r="M744" s="7"/>
      <c r="N744" s="7"/>
      <c r="O744" s="7"/>
    </row>
    <row r="745" spans="1:15" ht="15.75" customHeight="1" x14ac:dyDescent="0.2">
      <c r="A745" s="15"/>
      <c r="B745" s="7"/>
      <c r="C745" s="7"/>
      <c r="D745" s="7"/>
      <c r="E745" s="15"/>
      <c r="F745" s="15"/>
      <c r="G745" s="76"/>
      <c r="H745" s="17"/>
      <c r="I745" s="15"/>
      <c r="K745" s="15"/>
      <c r="L745" s="105"/>
      <c r="M745" s="7"/>
      <c r="N745" s="7"/>
      <c r="O745" s="7"/>
    </row>
    <row r="746" spans="1:15" ht="15.75" customHeight="1" x14ac:dyDescent="0.2">
      <c r="A746" s="15"/>
      <c r="B746" s="7"/>
      <c r="C746" s="7"/>
      <c r="D746" s="7"/>
      <c r="E746" s="15"/>
      <c r="F746" s="15"/>
      <c r="G746" s="76"/>
      <c r="H746" s="17"/>
      <c r="I746" s="15"/>
      <c r="K746" s="15"/>
      <c r="L746" s="105"/>
      <c r="M746" s="7"/>
      <c r="N746" s="7"/>
      <c r="O746" s="7"/>
    </row>
    <row r="747" spans="1:15" ht="15.75" customHeight="1" x14ac:dyDescent="0.2">
      <c r="A747" s="15"/>
      <c r="B747" s="7"/>
      <c r="C747" s="7"/>
      <c r="D747" s="7"/>
      <c r="E747" s="15"/>
      <c r="F747" s="15"/>
      <c r="G747" s="76"/>
      <c r="H747" s="17"/>
      <c r="I747" s="15"/>
      <c r="K747" s="15"/>
      <c r="L747" s="105"/>
      <c r="M747" s="7"/>
      <c r="N747" s="7"/>
      <c r="O747" s="7"/>
    </row>
    <row r="748" spans="1:15" ht="15.75" customHeight="1" x14ac:dyDescent="0.2">
      <c r="A748" s="15"/>
      <c r="B748" s="7"/>
      <c r="C748" s="7"/>
      <c r="D748" s="7"/>
      <c r="E748" s="15"/>
      <c r="F748" s="15"/>
      <c r="G748" s="76"/>
      <c r="H748" s="17"/>
      <c r="I748" s="15"/>
      <c r="K748" s="15"/>
      <c r="L748" s="105"/>
      <c r="M748" s="7"/>
      <c r="N748" s="7"/>
      <c r="O748" s="7"/>
    </row>
    <row r="749" spans="1:15" ht="15.75" customHeight="1" x14ac:dyDescent="0.2">
      <c r="A749" s="15"/>
      <c r="B749" s="7"/>
      <c r="C749" s="7"/>
      <c r="D749" s="7"/>
      <c r="E749" s="15"/>
      <c r="F749" s="15"/>
      <c r="G749" s="76"/>
      <c r="H749" s="17"/>
      <c r="I749" s="15"/>
      <c r="K749" s="15"/>
      <c r="L749" s="105"/>
      <c r="M749" s="7"/>
      <c r="N749" s="7"/>
      <c r="O749" s="7"/>
    </row>
    <row r="750" spans="1:15" ht="15.75" customHeight="1" x14ac:dyDescent="0.2">
      <c r="A750" s="15"/>
      <c r="B750" s="7"/>
      <c r="C750" s="7"/>
      <c r="D750" s="7"/>
      <c r="E750" s="15"/>
      <c r="F750" s="15"/>
      <c r="G750" s="76"/>
      <c r="H750" s="17"/>
      <c r="I750" s="15"/>
      <c r="K750" s="15"/>
      <c r="L750" s="105"/>
      <c r="M750" s="7"/>
      <c r="N750" s="7"/>
      <c r="O750" s="7"/>
    </row>
    <row r="751" spans="1:15" ht="15.75" customHeight="1" x14ac:dyDescent="0.2">
      <c r="A751" s="15"/>
      <c r="B751" s="7"/>
      <c r="C751" s="7"/>
      <c r="D751" s="7"/>
      <c r="E751" s="15"/>
      <c r="F751" s="15"/>
      <c r="G751" s="76"/>
      <c r="H751" s="17"/>
      <c r="I751" s="15"/>
      <c r="K751" s="15"/>
      <c r="L751" s="105"/>
      <c r="M751" s="7"/>
      <c r="N751" s="7"/>
      <c r="O751" s="7"/>
    </row>
    <row r="752" spans="1:15" ht="15.75" customHeight="1" x14ac:dyDescent="0.2">
      <c r="A752" s="15"/>
      <c r="B752" s="7"/>
      <c r="C752" s="7"/>
      <c r="D752" s="7"/>
      <c r="E752" s="15"/>
      <c r="F752" s="15"/>
      <c r="G752" s="76"/>
      <c r="H752" s="17"/>
      <c r="I752" s="15"/>
      <c r="K752" s="15"/>
      <c r="L752" s="105"/>
      <c r="M752" s="7"/>
      <c r="N752" s="7"/>
      <c r="O752" s="7"/>
    </row>
    <row r="753" spans="1:15" ht="15.75" customHeight="1" x14ac:dyDescent="0.2">
      <c r="A753" s="15"/>
      <c r="B753" s="7"/>
      <c r="C753" s="7"/>
      <c r="D753" s="7"/>
      <c r="E753" s="15"/>
      <c r="F753" s="15"/>
      <c r="G753" s="76"/>
      <c r="H753" s="17"/>
      <c r="I753" s="15"/>
      <c r="K753" s="15"/>
      <c r="L753" s="105"/>
      <c r="M753" s="7"/>
      <c r="N753" s="7"/>
      <c r="O753" s="7"/>
    </row>
    <row r="754" spans="1:15" ht="15.75" customHeight="1" x14ac:dyDescent="0.2">
      <c r="A754" s="15"/>
      <c r="B754" s="7"/>
      <c r="C754" s="7"/>
      <c r="D754" s="7"/>
      <c r="E754" s="15"/>
      <c r="F754" s="15"/>
      <c r="G754" s="76"/>
      <c r="H754" s="17"/>
      <c r="I754" s="15"/>
      <c r="K754" s="15"/>
      <c r="L754" s="105"/>
      <c r="M754" s="7"/>
      <c r="N754" s="7"/>
      <c r="O754" s="7"/>
    </row>
    <row r="755" spans="1:15" ht="15.75" customHeight="1" x14ac:dyDescent="0.2">
      <c r="A755" s="15"/>
      <c r="B755" s="7"/>
      <c r="C755" s="7"/>
      <c r="D755" s="7"/>
      <c r="E755" s="15"/>
      <c r="F755" s="15"/>
      <c r="G755" s="76"/>
      <c r="H755" s="17"/>
      <c r="I755" s="15"/>
      <c r="K755" s="15"/>
      <c r="L755" s="105"/>
      <c r="M755" s="7"/>
      <c r="N755" s="7"/>
      <c r="O755" s="7"/>
    </row>
    <row r="756" spans="1:15" ht="15.75" customHeight="1" x14ac:dyDescent="0.2">
      <c r="A756" s="15"/>
      <c r="B756" s="7"/>
      <c r="C756" s="7"/>
      <c r="D756" s="7"/>
      <c r="E756" s="15"/>
      <c r="F756" s="15"/>
      <c r="G756" s="76"/>
      <c r="H756" s="17"/>
      <c r="I756" s="15"/>
      <c r="K756" s="15"/>
      <c r="L756" s="105"/>
      <c r="M756" s="7"/>
      <c r="N756" s="7"/>
      <c r="O756" s="7"/>
    </row>
    <row r="757" spans="1:15" ht="15.75" customHeight="1" x14ac:dyDescent="0.2">
      <c r="A757" s="15"/>
      <c r="B757" s="7"/>
      <c r="C757" s="7"/>
      <c r="D757" s="7"/>
      <c r="E757" s="15"/>
      <c r="F757" s="15"/>
      <c r="G757" s="76"/>
      <c r="H757" s="17"/>
      <c r="I757" s="15"/>
      <c r="K757" s="15"/>
      <c r="L757" s="105"/>
      <c r="M757" s="7"/>
      <c r="N757" s="7"/>
      <c r="O757" s="7"/>
    </row>
    <row r="758" spans="1:15" ht="15.75" customHeight="1" x14ac:dyDescent="0.2">
      <c r="A758" s="15"/>
      <c r="B758" s="7"/>
      <c r="C758" s="7"/>
      <c r="D758" s="7"/>
      <c r="E758" s="15"/>
      <c r="F758" s="15"/>
      <c r="G758" s="76"/>
      <c r="H758" s="17"/>
      <c r="I758" s="15"/>
      <c r="K758" s="15"/>
      <c r="L758" s="105"/>
      <c r="M758" s="7"/>
      <c r="N758" s="7"/>
      <c r="O758" s="7"/>
    </row>
    <row r="759" spans="1:15" ht="15.75" customHeight="1" x14ac:dyDescent="0.2">
      <c r="A759" s="15"/>
      <c r="B759" s="7"/>
      <c r="C759" s="7"/>
      <c r="D759" s="7"/>
      <c r="E759" s="15"/>
      <c r="F759" s="15"/>
      <c r="G759" s="76"/>
      <c r="H759" s="17"/>
      <c r="I759" s="15"/>
      <c r="K759" s="15"/>
      <c r="L759" s="105"/>
      <c r="M759" s="7"/>
      <c r="N759" s="7"/>
      <c r="O759" s="7"/>
    </row>
    <row r="760" spans="1:15" ht="15.75" customHeight="1" x14ac:dyDescent="0.2">
      <c r="A760" s="15"/>
      <c r="B760" s="7"/>
      <c r="C760" s="7"/>
      <c r="D760" s="7"/>
      <c r="E760" s="15"/>
      <c r="F760" s="15"/>
      <c r="G760" s="76"/>
      <c r="H760" s="17"/>
      <c r="I760" s="15"/>
      <c r="K760" s="15"/>
      <c r="L760" s="105"/>
      <c r="M760" s="7"/>
      <c r="N760" s="7"/>
      <c r="O760" s="7"/>
    </row>
    <row r="761" spans="1:15" ht="15.75" customHeight="1" x14ac:dyDescent="0.2">
      <c r="A761" s="15"/>
      <c r="B761" s="7"/>
      <c r="C761" s="7"/>
      <c r="D761" s="7"/>
      <c r="E761" s="15"/>
      <c r="F761" s="15"/>
      <c r="G761" s="76"/>
      <c r="H761" s="17"/>
      <c r="I761" s="15"/>
      <c r="K761" s="15"/>
      <c r="L761" s="105"/>
      <c r="M761" s="7"/>
      <c r="N761" s="7"/>
      <c r="O761" s="7"/>
    </row>
    <row r="762" spans="1:15" ht="15.75" customHeight="1" x14ac:dyDescent="0.2">
      <c r="A762" s="15"/>
      <c r="B762" s="7"/>
      <c r="C762" s="7"/>
      <c r="D762" s="7"/>
      <c r="E762" s="15"/>
      <c r="F762" s="15"/>
      <c r="G762" s="76"/>
      <c r="H762" s="17"/>
      <c r="I762" s="15"/>
      <c r="K762" s="15"/>
      <c r="L762" s="105"/>
      <c r="M762" s="7"/>
      <c r="N762" s="7"/>
      <c r="O762" s="7"/>
    </row>
    <row r="763" spans="1:15" ht="15.75" customHeight="1" x14ac:dyDescent="0.2">
      <c r="A763" s="15"/>
      <c r="B763" s="7"/>
      <c r="C763" s="7"/>
      <c r="D763" s="7"/>
      <c r="E763" s="15"/>
      <c r="F763" s="15"/>
      <c r="G763" s="76"/>
      <c r="H763" s="17"/>
      <c r="I763" s="15"/>
      <c r="K763" s="15"/>
      <c r="L763" s="105"/>
      <c r="M763" s="7"/>
      <c r="N763" s="7"/>
      <c r="O763" s="7"/>
    </row>
    <row r="764" spans="1:15" ht="15.75" customHeight="1" x14ac:dyDescent="0.2">
      <c r="A764" s="15"/>
      <c r="B764" s="7"/>
      <c r="C764" s="7"/>
      <c r="D764" s="7"/>
      <c r="E764" s="15"/>
      <c r="F764" s="15"/>
      <c r="G764" s="76"/>
      <c r="H764" s="17"/>
      <c r="I764" s="15"/>
      <c r="K764" s="15"/>
      <c r="L764" s="105"/>
      <c r="M764" s="7"/>
      <c r="N764" s="7"/>
      <c r="O764" s="7"/>
    </row>
    <row r="765" spans="1:15" ht="15.75" customHeight="1" x14ac:dyDescent="0.2">
      <c r="A765" s="15"/>
      <c r="B765" s="7"/>
      <c r="C765" s="7"/>
      <c r="D765" s="7"/>
      <c r="E765" s="15"/>
      <c r="F765" s="15"/>
      <c r="G765" s="76"/>
      <c r="H765" s="17"/>
      <c r="I765" s="15"/>
      <c r="K765" s="15"/>
      <c r="L765" s="105"/>
      <c r="M765" s="7"/>
      <c r="N765" s="7"/>
      <c r="O765" s="7"/>
    </row>
    <row r="766" spans="1:15" ht="15.75" customHeight="1" x14ac:dyDescent="0.2">
      <c r="A766" s="15"/>
      <c r="B766" s="7"/>
      <c r="C766" s="7"/>
      <c r="D766" s="7"/>
      <c r="E766" s="15"/>
      <c r="F766" s="15"/>
      <c r="G766" s="76"/>
      <c r="H766" s="17"/>
      <c r="I766" s="15"/>
      <c r="K766" s="15"/>
      <c r="L766" s="105"/>
      <c r="M766" s="7"/>
      <c r="N766" s="7"/>
      <c r="O766" s="7"/>
    </row>
    <row r="767" spans="1:15" ht="15.75" customHeight="1" x14ac:dyDescent="0.2">
      <c r="A767" s="15"/>
      <c r="B767" s="7"/>
      <c r="C767" s="7"/>
      <c r="D767" s="7"/>
      <c r="E767" s="15"/>
      <c r="F767" s="15"/>
      <c r="G767" s="76"/>
      <c r="H767" s="17"/>
      <c r="I767" s="15"/>
      <c r="K767" s="15"/>
      <c r="L767" s="105"/>
      <c r="M767" s="7"/>
      <c r="N767" s="7"/>
      <c r="O767" s="7"/>
    </row>
    <row r="768" spans="1:15" ht="15.75" customHeight="1" x14ac:dyDescent="0.2">
      <c r="A768" s="15"/>
      <c r="B768" s="7"/>
      <c r="C768" s="7"/>
      <c r="D768" s="7"/>
      <c r="E768" s="15"/>
      <c r="F768" s="15"/>
      <c r="G768" s="76"/>
      <c r="H768" s="17"/>
      <c r="I768" s="15"/>
      <c r="K768" s="15"/>
      <c r="L768" s="105"/>
      <c r="M768" s="7"/>
      <c r="N768" s="7"/>
      <c r="O768" s="7"/>
    </row>
    <row r="769" spans="1:15" ht="15.75" customHeight="1" x14ac:dyDescent="0.2">
      <c r="A769" s="15"/>
      <c r="B769" s="7"/>
      <c r="C769" s="7"/>
      <c r="D769" s="7"/>
      <c r="E769" s="15"/>
      <c r="F769" s="15"/>
      <c r="G769" s="76"/>
      <c r="H769" s="17"/>
      <c r="I769" s="15"/>
      <c r="K769" s="15"/>
      <c r="L769" s="105"/>
      <c r="M769" s="7"/>
      <c r="N769" s="7"/>
      <c r="O769" s="7"/>
    </row>
    <row r="770" spans="1:15" ht="15.75" customHeight="1" x14ac:dyDescent="0.2">
      <c r="A770" s="15"/>
      <c r="B770" s="7"/>
      <c r="C770" s="7"/>
      <c r="D770" s="7"/>
      <c r="E770" s="15"/>
      <c r="F770" s="15"/>
      <c r="G770" s="76"/>
      <c r="H770" s="17"/>
      <c r="I770" s="15"/>
      <c r="K770" s="15"/>
      <c r="L770" s="105"/>
      <c r="M770" s="7"/>
      <c r="N770" s="7"/>
      <c r="O770" s="7"/>
    </row>
    <row r="771" spans="1:15" ht="15.75" customHeight="1" x14ac:dyDescent="0.2">
      <c r="A771" s="15"/>
      <c r="B771" s="7"/>
      <c r="C771" s="7"/>
      <c r="D771" s="7"/>
      <c r="E771" s="15"/>
      <c r="F771" s="15"/>
      <c r="G771" s="76"/>
      <c r="H771" s="17"/>
      <c r="I771" s="15"/>
      <c r="K771" s="15"/>
      <c r="L771" s="105"/>
      <c r="M771" s="7"/>
      <c r="N771" s="7"/>
      <c r="O771" s="7"/>
    </row>
    <row r="772" spans="1:15" ht="15.75" customHeight="1" x14ac:dyDescent="0.2">
      <c r="A772" s="15"/>
      <c r="B772" s="7"/>
      <c r="C772" s="7"/>
      <c r="D772" s="7"/>
      <c r="E772" s="15"/>
      <c r="F772" s="15"/>
      <c r="G772" s="76"/>
      <c r="H772" s="17"/>
      <c r="I772" s="15"/>
      <c r="K772" s="15"/>
      <c r="L772" s="105"/>
      <c r="M772" s="7"/>
      <c r="N772" s="7"/>
      <c r="O772" s="7"/>
    </row>
    <row r="773" spans="1:15" ht="15.75" customHeight="1" x14ac:dyDescent="0.2">
      <c r="A773" s="15"/>
      <c r="B773" s="7"/>
      <c r="C773" s="7"/>
      <c r="D773" s="7"/>
      <c r="E773" s="15"/>
      <c r="F773" s="15"/>
      <c r="G773" s="76"/>
      <c r="H773" s="17"/>
      <c r="I773" s="15"/>
      <c r="K773" s="15"/>
      <c r="L773" s="105"/>
      <c r="M773" s="7"/>
      <c r="N773" s="7"/>
      <c r="O773" s="7"/>
    </row>
    <row r="774" spans="1:15" ht="15.75" customHeight="1" x14ac:dyDescent="0.2">
      <c r="A774" s="15"/>
      <c r="B774" s="7"/>
      <c r="C774" s="7"/>
      <c r="D774" s="7"/>
      <c r="E774" s="15"/>
      <c r="F774" s="15"/>
      <c r="G774" s="76"/>
      <c r="H774" s="17"/>
      <c r="I774" s="15"/>
      <c r="K774" s="15"/>
      <c r="L774" s="105"/>
      <c r="M774" s="7"/>
      <c r="N774" s="7"/>
      <c r="O774" s="7"/>
    </row>
    <row r="775" spans="1:15" ht="15.75" customHeight="1" x14ac:dyDescent="0.2">
      <c r="A775" s="15"/>
      <c r="B775" s="7"/>
      <c r="C775" s="7"/>
      <c r="D775" s="7"/>
      <c r="E775" s="15"/>
      <c r="F775" s="15"/>
      <c r="G775" s="76"/>
      <c r="H775" s="17"/>
      <c r="I775" s="15"/>
      <c r="K775" s="15"/>
      <c r="L775" s="105"/>
      <c r="M775" s="7"/>
      <c r="N775" s="7"/>
      <c r="O775" s="7"/>
    </row>
    <row r="776" spans="1:15" ht="15.75" customHeight="1" x14ac:dyDescent="0.2">
      <c r="A776" s="15"/>
      <c r="B776" s="7"/>
      <c r="C776" s="7"/>
      <c r="D776" s="7"/>
      <c r="E776" s="15"/>
      <c r="F776" s="15"/>
      <c r="G776" s="76"/>
      <c r="H776" s="17"/>
      <c r="I776" s="15"/>
      <c r="K776" s="15"/>
      <c r="L776" s="105"/>
      <c r="M776" s="7"/>
      <c r="N776" s="7"/>
      <c r="O776" s="7"/>
    </row>
    <row r="777" spans="1:15" ht="15.75" customHeight="1" x14ac:dyDescent="0.2">
      <c r="A777" s="15"/>
      <c r="B777" s="7"/>
      <c r="C777" s="7"/>
      <c r="D777" s="7"/>
      <c r="E777" s="15"/>
      <c r="F777" s="15"/>
      <c r="G777" s="76"/>
      <c r="H777" s="17"/>
      <c r="I777" s="15"/>
      <c r="K777" s="15"/>
      <c r="L777" s="105"/>
      <c r="M777" s="7"/>
      <c r="N777" s="7"/>
      <c r="O777" s="7"/>
    </row>
    <row r="778" spans="1:15" ht="15.75" customHeight="1" x14ac:dyDescent="0.2">
      <c r="A778" s="15"/>
      <c r="B778" s="7"/>
      <c r="C778" s="7"/>
      <c r="D778" s="7"/>
      <c r="E778" s="15"/>
      <c r="F778" s="15"/>
      <c r="G778" s="76"/>
      <c r="H778" s="17"/>
      <c r="I778" s="15"/>
      <c r="K778" s="15"/>
      <c r="L778" s="105"/>
      <c r="M778" s="7"/>
      <c r="N778" s="7"/>
      <c r="O778" s="7"/>
    </row>
    <row r="779" spans="1:15" ht="15.75" customHeight="1" x14ac:dyDescent="0.2">
      <c r="A779" s="15"/>
      <c r="B779" s="7"/>
      <c r="C779" s="7"/>
      <c r="D779" s="7"/>
      <c r="E779" s="15"/>
      <c r="F779" s="15"/>
      <c r="G779" s="76"/>
      <c r="H779" s="17"/>
      <c r="I779" s="15"/>
      <c r="K779" s="15"/>
      <c r="L779" s="105"/>
      <c r="M779" s="7"/>
      <c r="N779" s="7"/>
      <c r="O779" s="7"/>
    </row>
    <row r="780" spans="1:15" ht="15.75" customHeight="1" x14ac:dyDescent="0.2">
      <c r="A780" s="15"/>
      <c r="B780" s="7"/>
      <c r="C780" s="7"/>
      <c r="D780" s="7"/>
      <c r="E780" s="15"/>
      <c r="F780" s="15"/>
      <c r="G780" s="76"/>
      <c r="H780" s="17"/>
      <c r="I780" s="15"/>
      <c r="K780" s="15"/>
      <c r="L780" s="105"/>
      <c r="M780" s="7"/>
      <c r="N780" s="7"/>
      <c r="O780" s="7"/>
    </row>
    <row r="781" spans="1:15" ht="15.75" customHeight="1" x14ac:dyDescent="0.2">
      <c r="A781" s="15"/>
      <c r="B781" s="7"/>
      <c r="C781" s="7"/>
      <c r="D781" s="7"/>
      <c r="E781" s="15"/>
      <c r="F781" s="15"/>
      <c r="G781" s="76"/>
      <c r="H781" s="17"/>
      <c r="I781" s="15"/>
      <c r="K781" s="15"/>
      <c r="L781" s="105"/>
      <c r="M781" s="7"/>
      <c r="N781" s="7"/>
      <c r="O781" s="7"/>
    </row>
    <row r="782" spans="1:15" ht="15.75" customHeight="1" x14ac:dyDescent="0.2">
      <c r="A782" s="15"/>
      <c r="B782" s="7"/>
      <c r="C782" s="7"/>
      <c r="D782" s="7"/>
      <c r="E782" s="15"/>
      <c r="F782" s="15"/>
      <c r="G782" s="76"/>
      <c r="H782" s="17"/>
      <c r="I782" s="15"/>
      <c r="K782" s="15"/>
      <c r="L782" s="105"/>
      <c r="M782" s="7"/>
      <c r="N782" s="7"/>
      <c r="O782" s="7"/>
    </row>
    <row r="783" spans="1:15" ht="15.75" customHeight="1" x14ac:dyDescent="0.2">
      <c r="A783" s="15"/>
      <c r="B783" s="7"/>
      <c r="C783" s="7"/>
      <c r="D783" s="7"/>
      <c r="E783" s="15"/>
      <c r="F783" s="15"/>
      <c r="G783" s="76"/>
      <c r="H783" s="17"/>
      <c r="I783" s="15"/>
      <c r="K783" s="15"/>
      <c r="L783" s="105"/>
      <c r="M783" s="7"/>
      <c r="N783" s="7"/>
      <c r="O783" s="7"/>
    </row>
    <row r="784" spans="1:15" ht="15.75" customHeight="1" x14ac:dyDescent="0.2">
      <c r="A784" s="15"/>
      <c r="B784" s="7"/>
      <c r="C784" s="7"/>
      <c r="D784" s="7"/>
      <c r="E784" s="15"/>
      <c r="F784" s="15"/>
      <c r="G784" s="76"/>
      <c r="H784" s="17"/>
      <c r="I784" s="15"/>
      <c r="K784" s="15"/>
      <c r="L784" s="105"/>
      <c r="M784" s="7"/>
      <c r="N784" s="7"/>
      <c r="O784" s="7"/>
    </row>
    <row r="785" spans="1:15" ht="15.75" customHeight="1" x14ac:dyDescent="0.2">
      <c r="A785" s="15"/>
      <c r="B785" s="7"/>
      <c r="C785" s="7"/>
      <c r="D785" s="7"/>
      <c r="E785" s="15"/>
      <c r="F785" s="15"/>
      <c r="G785" s="76"/>
      <c r="H785" s="17"/>
      <c r="I785" s="15"/>
      <c r="K785" s="15"/>
      <c r="L785" s="105"/>
      <c r="M785" s="7"/>
      <c r="N785" s="7"/>
      <c r="O785" s="7"/>
    </row>
    <row r="786" spans="1:15" ht="15.75" customHeight="1" x14ac:dyDescent="0.2">
      <c r="A786" s="15"/>
      <c r="B786" s="7"/>
      <c r="C786" s="7"/>
      <c r="D786" s="7"/>
      <c r="E786" s="15"/>
      <c r="F786" s="15"/>
      <c r="G786" s="76"/>
      <c r="H786" s="17"/>
      <c r="I786" s="15"/>
      <c r="K786" s="15"/>
      <c r="L786" s="105"/>
      <c r="M786" s="7"/>
      <c r="N786" s="7"/>
      <c r="O786" s="7"/>
    </row>
    <row r="787" spans="1:15" ht="15.75" customHeight="1" x14ac:dyDescent="0.2">
      <c r="A787" s="15"/>
      <c r="B787" s="7"/>
      <c r="C787" s="7"/>
      <c r="D787" s="7"/>
      <c r="E787" s="15"/>
      <c r="F787" s="15"/>
      <c r="G787" s="76"/>
      <c r="H787" s="17"/>
      <c r="I787" s="15"/>
      <c r="K787" s="15"/>
      <c r="L787" s="105"/>
      <c r="M787" s="7"/>
      <c r="N787" s="7"/>
      <c r="O787" s="7"/>
    </row>
    <row r="788" spans="1:15" ht="15.75" customHeight="1" x14ac:dyDescent="0.2">
      <c r="A788" s="15"/>
      <c r="B788" s="7"/>
      <c r="C788" s="7"/>
      <c r="D788" s="7"/>
      <c r="E788" s="15"/>
      <c r="F788" s="15"/>
      <c r="G788" s="76"/>
      <c r="H788" s="17"/>
      <c r="I788" s="15"/>
      <c r="K788" s="15"/>
      <c r="L788" s="105"/>
      <c r="M788" s="7"/>
      <c r="N788" s="7"/>
      <c r="O788" s="7"/>
    </row>
    <row r="789" spans="1:15" ht="15.75" customHeight="1" x14ac:dyDescent="0.2">
      <c r="A789" s="15"/>
      <c r="B789" s="7"/>
      <c r="C789" s="7"/>
      <c r="D789" s="7"/>
      <c r="E789" s="15"/>
      <c r="F789" s="15"/>
      <c r="G789" s="76"/>
      <c r="H789" s="17"/>
      <c r="I789" s="15"/>
      <c r="K789" s="15"/>
      <c r="L789" s="105"/>
      <c r="M789" s="7"/>
      <c r="N789" s="7"/>
      <c r="O789" s="7"/>
    </row>
    <row r="790" spans="1:15" ht="15.75" customHeight="1" x14ac:dyDescent="0.2">
      <c r="A790" s="15"/>
      <c r="B790" s="7"/>
      <c r="C790" s="7"/>
      <c r="D790" s="7"/>
      <c r="E790" s="15"/>
      <c r="F790" s="15"/>
      <c r="G790" s="76"/>
      <c r="H790" s="17"/>
      <c r="I790" s="15"/>
      <c r="K790" s="15"/>
      <c r="L790" s="105"/>
      <c r="M790" s="7"/>
      <c r="N790" s="7"/>
      <c r="O790" s="7"/>
    </row>
    <row r="791" spans="1:15" ht="15.75" customHeight="1" x14ac:dyDescent="0.2">
      <c r="A791" s="15"/>
      <c r="B791" s="7"/>
      <c r="C791" s="7"/>
      <c r="D791" s="7"/>
      <c r="E791" s="15"/>
      <c r="F791" s="15"/>
      <c r="G791" s="76"/>
      <c r="H791" s="17"/>
      <c r="I791" s="15"/>
      <c r="K791" s="15"/>
      <c r="L791" s="105"/>
      <c r="M791" s="7"/>
      <c r="N791" s="7"/>
      <c r="O791" s="7"/>
    </row>
    <row r="792" spans="1:15" ht="15.75" customHeight="1" x14ac:dyDescent="0.2">
      <c r="A792" s="15"/>
      <c r="B792" s="7"/>
      <c r="C792" s="7"/>
      <c r="D792" s="7"/>
      <c r="E792" s="15"/>
      <c r="F792" s="15"/>
      <c r="G792" s="76"/>
      <c r="H792" s="17"/>
      <c r="I792" s="15"/>
      <c r="K792" s="15"/>
      <c r="L792" s="105"/>
      <c r="M792" s="7"/>
      <c r="N792" s="7"/>
      <c r="O792" s="7"/>
    </row>
    <row r="793" spans="1:15" ht="15.75" customHeight="1" x14ac:dyDescent="0.2">
      <c r="A793" s="15"/>
      <c r="B793" s="7"/>
      <c r="C793" s="7"/>
      <c r="D793" s="7"/>
      <c r="E793" s="15"/>
      <c r="F793" s="15"/>
      <c r="G793" s="76"/>
      <c r="H793" s="17"/>
      <c r="I793" s="15"/>
      <c r="K793" s="15"/>
      <c r="L793" s="105"/>
      <c r="M793" s="7"/>
      <c r="N793" s="7"/>
      <c r="O793" s="7"/>
    </row>
    <row r="794" spans="1:15" ht="15.75" customHeight="1" x14ac:dyDescent="0.2">
      <c r="A794" s="15"/>
      <c r="B794" s="7"/>
      <c r="C794" s="7"/>
      <c r="D794" s="7"/>
      <c r="E794" s="15"/>
      <c r="F794" s="15"/>
      <c r="G794" s="76"/>
      <c r="H794" s="17"/>
      <c r="I794" s="15"/>
      <c r="K794" s="15"/>
      <c r="L794" s="105"/>
      <c r="M794" s="7"/>
      <c r="N794" s="7"/>
      <c r="O794" s="7"/>
    </row>
    <row r="795" spans="1:15" ht="15.75" customHeight="1" x14ac:dyDescent="0.2">
      <c r="A795" s="15"/>
      <c r="B795" s="7"/>
      <c r="C795" s="7"/>
      <c r="D795" s="7"/>
      <c r="E795" s="15"/>
      <c r="F795" s="15"/>
      <c r="G795" s="76"/>
      <c r="H795" s="17"/>
      <c r="I795" s="15"/>
      <c r="K795" s="15"/>
      <c r="L795" s="105"/>
      <c r="M795" s="7"/>
      <c r="N795" s="7"/>
      <c r="O795" s="7"/>
    </row>
    <row r="796" spans="1:15" ht="15.75" customHeight="1" x14ac:dyDescent="0.2">
      <c r="A796" s="15"/>
      <c r="B796" s="7"/>
      <c r="C796" s="7"/>
      <c r="D796" s="7"/>
      <c r="E796" s="15"/>
      <c r="F796" s="15"/>
      <c r="G796" s="76"/>
      <c r="H796" s="17"/>
      <c r="I796" s="15"/>
      <c r="K796" s="15"/>
      <c r="L796" s="105"/>
      <c r="M796" s="7"/>
      <c r="N796" s="7"/>
      <c r="O796" s="7"/>
    </row>
    <row r="797" spans="1:15" ht="15.75" customHeight="1" x14ac:dyDescent="0.2">
      <c r="A797" s="15"/>
      <c r="B797" s="7"/>
      <c r="C797" s="7"/>
      <c r="D797" s="7"/>
      <c r="E797" s="15"/>
      <c r="F797" s="15"/>
      <c r="G797" s="76"/>
      <c r="H797" s="17"/>
      <c r="I797" s="15"/>
      <c r="K797" s="15"/>
      <c r="L797" s="105"/>
      <c r="M797" s="7"/>
      <c r="N797" s="7"/>
      <c r="O797" s="7"/>
    </row>
    <row r="798" spans="1:15" ht="15.75" customHeight="1" x14ac:dyDescent="0.2">
      <c r="A798" s="15"/>
      <c r="B798" s="7"/>
      <c r="C798" s="7"/>
      <c r="D798" s="7"/>
      <c r="E798" s="15"/>
      <c r="F798" s="15"/>
      <c r="G798" s="76"/>
      <c r="H798" s="17"/>
      <c r="I798" s="15"/>
      <c r="K798" s="15"/>
      <c r="L798" s="105"/>
      <c r="M798" s="7"/>
      <c r="N798" s="7"/>
      <c r="O798" s="7"/>
    </row>
    <row r="799" spans="1:15" ht="15.75" customHeight="1" x14ac:dyDescent="0.2">
      <c r="A799" s="15"/>
      <c r="B799" s="7"/>
      <c r="C799" s="7"/>
      <c r="D799" s="7"/>
      <c r="E799" s="15"/>
      <c r="F799" s="15"/>
      <c r="G799" s="76"/>
      <c r="H799" s="17"/>
      <c r="I799" s="15"/>
      <c r="K799" s="15"/>
      <c r="L799" s="105"/>
      <c r="M799" s="7"/>
      <c r="N799" s="7"/>
      <c r="O799" s="7"/>
    </row>
    <row r="800" spans="1:15" ht="15.75" customHeight="1" x14ac:dyDescent="0.2">
      <c r="A800" s="15"/>
      <c r="B800" s="7"/>
      <c r="C800" s="7"/>
      <c r="D800" s="7"/>
      <c r="E800" s="15"/>
      <c r="F800" s="15"/>
      <c r="G800" s="76"/>
      <c r="H800" s="17"/>
      <c r="I800" s="15"/>
      <c r="K800" s="15"/>
      <c r="L800" s="105"/>
      <c r="M800" s="7"/>
      <c r="N800" s="7"/>
      <c r="O800" s="7"/>
    </row>
    <row r="801" spans="1:15" ht="15.75" customHeight="1" x14ac:dyDescent="0.2">
      <c r="A801" s="15"/>
      <c r="B801" s="7"/>
      <c r="C801" s="7"/>
      <c r="D801" s="7"/>
      <c r="E801" s="15"/>
      <c r="F801" s="15"/>
      <c r="G801" s="76"/>
      <c r="H801" s="17"/>
      <c r="I801" s="15"/>
      <c r="K801" s="15"/>
      <c r="L801" s="105"/>
      <c r="M801" s="7"/>
      <c r="N801" s="7"/>
      <c r="O801" s="7"/>
    </row>
    <row r="802" spans="1:15" ht="15.75" customHeight="1" x14ac:dyDescent="0.2">
      <c r="A802" s="15"/>
      <c r="B802" s="7"/>
      <c r="C802" s="7"/>
      <c r="D802" s="7"/>
      <c r="E802" s="15"/>
      <c r="F802" s="15"/>
      <c r="G802" s="76"/>
      <c r="H802" s="17"/>
      <c r="I802" s="15"/>
      <c r="K802" s="15"/>
      <c r="L802" s="105"/>
      <c r="M802" s="7"/>
      <c r="N802" s="7"/>
      <c r="O802" s="7"/>
    </row>
    <row r="803" spans="1:15" ht="15.75" customHeight="1" x14ac:dyDescent="0.2">
      <c r="A803" s="15"/>
      <c r="B803" s="7"/>
      <c r="C803" s="7"/>
      <c r="D803" s="7"/>
      <c r="E803" s="15"/>
      <c r="F803" s="15"/>
      <c r="G803" s="76"/>
      <c r="H803" s="17"/>
      <c r="I803" s="15"/>
      <c r="K803" s="15"/>
      <c r="L803" s="105"/>
      <c r="M803" s="7"/>
      <c r="N803" s="7"/>
      <c r="O803" s="7"/>
    </row>
    <row r="804" spans="1:15" ht="15.75" customHeight="1" x14ac:dyDescent="0.2">
      <c r="A804" s="15"/>
      <c r="B804" s="7"/>
      <c r="C804" s="7"/>
      <c r="D804" s="7"/>
      <c r="E804" s="15"/>
      <c r="F804" s="15"/>
      <c r="G804" s="76"/>
      <c r="H804" s="17"/>
      <c r="I804" s="15"/>
      <c r="K804" s="15"/>
      <c r="L804" s="105"/>
      <c r="M804" s="7"/>
      <c r="N804" s="7"/>
      <c r="O804" s="7"/>
    </row>
    <row r="805" spans="1:15" ht="15.75" customHeight="1" x14ac:dyDescent="0.2">
      <c r="A805" s="15"/>
      <c r="B805" s="7"/>
      <c r="C805" s="7"/>
      <c r="D805" s="7"/>
      <c r="E805" s="15"/>
      <c r="F805" s="15"/>
      <c r="G805" s="76"/>
      <c r="H805" s="17"/>
      <c r="I805" s="15"/>
      <c r="K805" s="15"/>
      <c r="L805" s="105"/>
      <c r="M805" s="7"/>
      <c r="N805" s="7"/>
      <c r="O805" s="7"/>
    </row>
    <row r="806" spans="1:15" ht="15.75" customHeight="1" x14ac:dyDescent="0.2">
      <c r="A806" s="15"/>
      <c r="B806" s="7"/>
      <c r="C806" s="7"/>
      <c r="D806" s="7"/>
      <c r="E806" s="15"/>
      <c r="F806" s="15"/>
      <c r="G806" s="76"/>
      <c r="H806" s="17"/>
      <c r="I806" s="15"/>
      <c r="K806" s="15"/>
      <c r="L806" s="105"/>
      <c r="M806" s="7"/>
      <c r="N806" s="7"/>
      <c r="O806" s="7"/>
    </row>
    <row r="807" spans="1:15" ht="15.75" customHeight="1" x14ac:dyDescent="0.2">
      <c r="A807" s="15"/>
      <c r="B807" s="7"/>
      <c r="C807" s="7"/>
      <c r="D807" s="7"/>
      <c r="E807" s="15"/>
      <c r="F807" s="15"/>
      <c r="G807" s="76"/>
      <c r="H807" s="17"/>
      <c r="I807" s="15"/>
      <c r="K807" s="15"/>
      <c r="L807" s="105"/>
      <c r="M807" s="7"/>
      <c r="N807" s="7"/>
      <c r="O807" s="7"/>
    </row>
    <row r="808" spans="1:15" ht="15.75" customHeight="1" x14ac:dyDescent="0.2">
      <c r="A808" s="15"/>
      <c r="B808" s="7"/>
      <c r="C808" s="7"/>
      <c r="D808" s="7"/>
      <c r="E808" s="15"/>
      <c r="F808" s="15"/>
      <c r="G808" s="76"/>
      <c r="H808" s="17"/>
      <c r="I808" s="15"/>
      <c r="K808" s="15"/>
      <c r="L808" s="105"/>
      <c r="M808" s="7"/>
      <c r="N808" s="7"/>
      <c r="O808" s="7"/>
    </row>
    <row r="809" spans="1:15" ht="15.75" customHeight="1" x14ac:dyDescent="0.2">
      <c r="A809" s="15"/>
      <c r="B809" s="7"/>
      <c r="C809" s="7"/>
      <c r="D809" s="7"/>
      <c r="E809" s="15"/>
      <c r="F809" s="15"/>
      <c r="G809" s="76"/>
      <c r="H809" s="17"/>
      <c r="I809" s="15"/>
      <c r="K809" s="15"/>
      <c r="L809" s="105"/>
      <c r="M809" s="7"/>
      <c r="N809" s="7"/>
      <c r="O809" s="7"/>
    </row>
    <row r="810" spans="1:15" ht="15.75" customHeight="1" x14ac:dyDescent="0.2">
      <c r="A810" s="15"/>
      <c r="B810" s="7"/>
      <c r="C810" s="7"/>
      <c r="D810" s="7"/>
      <c r="E810" s="15"/>
      <c r="F810" s="15"/>
      <c r="G810" s="76"/>
      <c r="H810" s="17"/>
      <c r="I810" s="15"/>
      <c r="K810" s="15"/>
      <c r="L810" s="105"/>
      <c r="M810" s="7"/>
      <c r="N810" s="7"/>
      <c r="O810" s="7"/>
    </row>
    <row r="811" spans="1:15" ht="15.75" customHeight="1" x14ac:dyDescent="0.2">
      <c r="A811" s="15"/>
      <c r="B811" s="7"/>
      <c r="C811" s="7"/>
      <c r="D811" s="7"/>
      <c r="E811" s="15"/>
      <c r="F811" s="15"/>
      <c r="G811" s="76"/>
      <c r="H811" s="17"/>
      <c r="I811" s="15"/>
      <c r="K811" s="15"/>
      <c r="L811" s="105"/>
      <c r="M811" s="7"/>
      <c r="N811" s="7"/>
      <c r="O811" s="7"/>
    </row>
    <row r="812" spans="1:15" ht="15.75" customHeight="1" x14ac:dyDescent="0.2">
      <c r="A812" s="15"/>
      <c r="B812" s="7"/>
      <c r="C812" s="7"/>
      <c r="D812" s="7"/>
      <c r="E812" s="15"/>
      <c r="F812" s="15"/>
      <c r="G812" s="76"/>
      <c r="H812" s="17"/>
      <c r="I812" s="15"/>
      <c r="K812" s="15"/>
      <c r="L812" s="105"/>
      <c r="M812" s="7"/>
      <c r="N812" s="7"/>
      <c r="O812" s="7"/>
    </row>
    <row r="813" spans="1:15" ht="15.75" customHeight="1" x14ac:dyDescent="0.2">
      <c r="A813" s="15"/>
      <c r="B813" s="7"/>
      <c r="C813" s="7"/>
      <c r="D813" s="7"/>
      <c r="E813" s="15"/>
      <c r="F813" s="15"/>
      <c r="G813" s="76"/>
      <c r="H813" s="17"/>
      <c r="I813" s="15"/>
      <c r="K813" s="15"/>
      <c r="L813" s="105"/>
      <c r="M813" s="7"/>
      <c r="N813" s="7"/>
      <c r="O813" s="7"/>
    </row>
    <row r="814" spans="1:15" ht="15.75" customHeight="1" x14ac:dyDescent="0.2">
      <c r="A814" s="15"/>
      <c r="B814" s="7"/>
      <c r="C814" s="7"/>
      <c r="D814" s="7"/>
      <c r="E814" s="15"/>
      <c r="F814" s="15"/>
      <c r="G814" s="76"/>
      <c r="H814" s="17"/>
      <c r="I814" s="15"/>
      <c r="K814" s="15"/>
      <c r="L814" s="105"/>
      <c r="M814" s="7"/>
      <c r="N814" s="7"/>
      <c r="O814" s="7"/>
    </row>
    <row r="815" spans="1:15" ht="15.75" customHeight="1" x14ac:dyDescent="0.2">
      <c r="A815" s="15"/>
      <c r="B815" s="7"/>
      <c r="C815" s="7"/>
      <c r="D815" s="7"/>
      <c r="E815" s="15"/>
      <c r="F815" s="15"/>
      <c r="G815" s="76"/>
      <c r="H815" s="17"/>
      <c r="I815" s="15"/>
      <c r="K815" s="15"/>
      <c r="L815" s="105"/>
      <c r="M815" s="7"/>
      <c r="N815" s="7"/>
      <c r="O815" s="7"/>
    </row>
    <row r="816" spans="1:15" ht="15.75" customHeight="1" x14ac:dyDescent="0.2">
      <c r="A816" s="15"/>
      <c r="B816" s="7"/>
      <c r="C816" s="7"/>
      <c r="D816" s="7"/>
      <c r="E816" s="15"/>
      <c r="F816" s="15"/>
      <c r="G816" s="76"/>
      <c r="H816" s="17"/>
      <c r="I816" s="15"/>
      <c r="K816" s="15"/>
      <c r="L816" s="105"/>
      <c r="M816" s="7"/>
      <c r="N816" s="7"/>
      <c r="O816" s="7"/>
    </row>
    <row r="817" spans="1:15" ht="15.75" customHeight="1" x14ac:dyDescent="0.2">
      <c r="A817" s="15"/>
      <c r="B817" s="7"/>
      <c r="C817" s="7"/>
      <c r="D817" s="7"/>
      <c r="E817" s="15"/>
      <c r="F817" s="15"/>
      <c r="G817" s="76"/>
      <c r="H817" s="17"/>
      <c r="I817" s="15"/>
      <c r="K817" s="15"/>
      <c r="L817" s="105"/>
      <c r="M817" s="7"/>
      <c r="N817" s="7"/>
      <c r="O817" s="7"/>
    </row>
    <row r="818" spans="1:15" ht="15.75" customHeight="1" x14ac:dyDescent="0.2">
      <c r="A818" s="15"/>
      <c r="B818" s="7"/>
      <c r="C818" s="7"/>
      <c r="D818" s="7"/>
      <c r="E818" s="15"/>
      <c r="F818" s="15"/>
      <c r="G818" s="76"/>
      <c r="H818" s="17"/>
      <c r="I818" s="15"/>
      <c r="K818" s="15"/>
      <c r="L818" s="105"/>
      <c r="M818" s="7"/>
      <c r="N818" s="7"/>
      <c r="O818" s="7"/>
    </row>
    <row r="819" spans="1:15" ht="15.75" customHeight="1" x14ac:dyDescent="0.2">
      <c r="A819" s="15"/>
      <c r="B819" s="7"/>
      <c r="C819" s="7"/>
      <c r="D819" s="7"/>
      <c r="E819" s="15"/>
      <c r="F819" s="15"/>
      <c r="G819" s="76"/>
      <c r="H819" s="17"/>
      <c r="I819" s="15"/>
      <c r="K819" s="15"/>
      <c r="L819" s="105"/>
      <c r="M819" s="7"/>
      <c r="N819" s="7"/>
      <c r="O819" s="7"/>
    </row>
    <row r="820" spans="1:15" ht="15.75" customHeight="1" x14ac:dyDescent="0.2">
      <c r="A820" s="15"/>
      <c r="B820" s="7"/>
      <c r="C820" s="7"/>
      <c r="D820" s="7"/>
      <c r="E820" s="15"/>
      <c r="F820" s="15"/>
      <c r="G820" s="76"/>
      <c r="H820" s="17"/>
      <c r="I820" s="15"/>
      <c r="K820" s="15"/>
      <c r="L820" s="105"/>
      <c r="M820" s="7"/>
      <c r="N820" s="7"/>
      <c r="O820" s="7"/>
    </row>
    <row r="821" spans="1:15" ht="15.75" customHeight="1" x14ac:dyDescent="0.2">
      <c r="A821" s="15"/>
      <c r="B821" s="7"/>
      <c r="C821" s="7"/>
      <c r="D821" s="7"/>
      <c r="E821" s="15"/>
      <c r="F821" s="15"/>
      <c r="G821" s="76"/>
      <c r="H821" s="17"/>
      <c r="I821" s="15"/>
      <c r="K821" s="15"/>
      <c r="L821" s="105"/>
      <c r="M821" s="7"/>
      <c r="N821" s="7"/>
      <c r="O821" s="7"/>
    </row>
    <row r="822" spans="1:15" ht="15.75" customHeight="1" x14ac:dyDescent="0.2">
      <c r="A822" s="15"/>
      <c r="B822" s="7"/>
      <c r="C822" s="7"/>
      <c r="D822" s="7"/>
      <c r="E822" s="15"/>
      <c r="F822" s="15"/>
      <c r="G822" s="76"/>
      <c r="H822" s="17"/>
      <c r="I822" s="15"/>
      <c r="K822" s="15"/>
      <c r="L822" s="105"/>
      <c r="M822" s="7"/>
      <c r="N822" s="7"/>
      <c r="O822" s="7"/>
    </row>
    <row r="823" spans="1:15" ht="15.75" customHeight="1" x14ac:dyDescent="0.2">
      <c r="A823" s="15"/>
      <c r="B823" s="7"/>
      <c r="C823" s="7"/>
      <c r="D823" s="7"/>
      <c r="E823" s="15"/>
      <c r="F823" s="15"/>
      <c r="G823" s="76"/>
      <c r="H823" s="17"/>
      <c r="I823" s="15"/>
      <c r="K823" s="15"/>
      <c r="L823" s="105"/>
      <c r="M823" s="7"/>
      <c r="N823" s="7"/>
      <c r="O823" s="7"/>
    </row>
    <row r="824" spans="1:15" ht="15.75" customHeight="1" x14ac:dyDescent="0.2">
      <c r="A824" s="15"/>
      <c r="B824" s="7"/>
      <c r="C824" s="7"/>
      <c r="D824" s="7"/>
      <c r="E824" s="15"/>
      <c r="F824" s="15"/>
      <c r="G824" s="76"/>
      <c r="H824" s="17"/>
      <c r="I824" s="15"/>
      <c r="K824" s="15"/>
      <c r="L824" s="105"/>
      <c r="M824" s="7"/>
      <c r="N824" s="7"/>
      <c r="O824" s="7"/>
    </row>
    <row r="825" spans="1:15" ht="15.75" customHeight="1" x14ac:dyDescent="0.2">
      <c r="A825" s="15"/>
      <c r="B825" s="7"/>
      <c r="C825" s="7"/>
      <c r="D825" s="7"/>
      <c r="E825" s="15"/>
      <c r="F825" s="15"/>
      <c r="G825" s="76"/>
      <c r="H825" s="17"/>
      <c r="I825" s="15"/>
      <c r="K825" s="15"/>
      <c r="L825" s="105"/>
      <c r="M825" s="7"/>
      <c r="N825" s="7"/>
      <c r="O825" s="7"/>
    </row>
    <row r="826" spans="1:15" ht="15.75" customHeight="1" x14ac:dyDescent="0.2">
      <c r="A826" s="15"/>
      <c r="B826" s="7"/>
      <c r="C826" s="7"/>
      <c r="D826" s="7"/>
      <c r="E826" s="15"/>
      <c r="F826" s="15"/>
      <c r="G826" s="76"/>
      <c r="H826" s="17"/>
      <c r="I826" s="15"/>
      <c r="K826" s="15"/>
      <c r="L826" s="105"/>
      <c r="M826" s="7"/>
      <c r="N826" s="7"/>
      <c r="O826" s="7"/>
    </row>
    <row r="827" spans="1:15" ht="15.75" customHeight="1" x14ac:dyDescent="0.2">
      <c r="A827" s="15"/>
      <c r="B827" s="7"/>
      <c r="C827" s="7"/>
      <c r="D827" s="7"/>
      <c r="E827" s="15"/>
      <c r="F827" s="15"/>
      <c r="G827" s="76"/>
      <c r="H827" s="17"/>
      <c r="I827" s="15"/>
      <c r="K827" s="15"/>
      <c r="L827" s="105"/>
      <c r="M827" s="7"/>
      <c r="N827" s="7"/>
      <c r="O827" s="7"/>
    </row>
    <row r="828" spans="1:15" ht="15.75" customHeight="1" x14ac:dyDescent="0.2">
      <c r="A828" s="15"/>
      <c r="B828" s="7"/>
      <c r="C828" s="7"/>
      <c r="D828" s="7"/>
      <c r="E828" s="15"/>
      <c r="F828" s="15"/>
      <c r="G828" s="76"/>
      <c r="H828" s="17"/>
      <c r="I828" s="15"/>
      <c r="K828" s="15"/>
      <c r="L828" s="105"/>
      <c r="M828" s="7"/>
      <c r="N828" s="7"/>
      <c r="O828" s="7"/>
    </row>
    <row r="829" spans="1:15" ht="15.75" customHeight="1" x14ac:dyDescent="0.2">
      <c r="A829" s="15"/>
      <c r="B829" s="7"/>
      <c r="C829" s="7"/>
      <c r="D829" s="7"/>
      <c r="E829" s="15"/>
      <c r="F829" s="15"/>
      <c r="G829" s="76"/>
      <c r="H829" s="17"/>
      <c r="I829" s="15"/>
      <c r="K829" s="15"/>
      <c r="L829" s="105"/>
      <c r="M829" s="7"/>
      <c r="N829" s="7"/>
      <c r="O829" s="7"/>
    </row>
    <row r="830" spans="1:15" ht="15.75" customHeight="1" x14ac:dyDescent="0.2">
      <c r="A830" s="15"/>
      <c r="B830" s="7"/>
      <c r="C830" s="7"/>
      <c r="D830" s="7"/>
      <c r="E830" s="15"/>
      <c r="F830" s="15"/>
      <c r="G830" s="76"/>
      <c r="H830" s="17"/>
      <c r="I830" s="15"/>
      <c r="K830" s="15"/>
      <c r="L830" s="105"/>
      <c r="M830" s="7"/>
      <c r="N830" s="7"/>
      <c r="O830" s="7"/>
    </row>
    <row r="831" spans="1:15" ht="15.75" customHeight="1" x14ac:dyDescent="0.2">
      <c r="A831" s="15"/>
      <c r="B831" s="7"/>
      <c r="C831" s="7"/>
      <c r="D831" s="7"/>
      <c r="E831" s="15"/>
      <c r="F831" s="15"/>
      <c r="G831" s="76"/>
      <c r="H831" s="17"/>
      <c r="I831" s="15"/>
      <c r="K831" s="15"/>
      <c r="L831" s="105"/>
      <c r="M831" s="7"/>
      <c r="N831" s="7"/>
      <c r="O831" s="7"/>
    </row>
    <row r="832" spans="1:15" ht="15.75" customHeight="1" x14ac:dyDescent="0.2">
      <c r="A832" s="15"/>
      <c r="B832" s="7"/>
      <c r="C832" s="7"/>
      <c r="D832" s="7"/>
      <c r="E832" s="15"/>
      <c r="F832" s="15"/>
      <c r="G832" s="76"/>
      <c r="H832" s="17"/>
      <c r="I832" s="15"/>
      <c r="K832" s="15"/>
      <c r="L832" s="105"/>
      <c r="M832" s="7"/>
      <c r="N832" s="7"/>
      <c r="O832" s="7"/>
    </row>
    <row r="833" spans="1:15" ht="15.75" customHeight="1" x14ac:dyDescent="0.2">
      <c r="A833" s="15"/>
      <c r="B833" s="7"/>
      <c r="C833" s="7"/>
      <c r="D833" s="7"/>
      <c r="E833" s="15"/>
      <c r="F833" s="15"/>
      <c r="G833" s="76"/>
      <c r="H833" s="17"/>
      <c r="I833" s="15"/>
      <c r="K833" s="15"/>
      <c r="L833" s="105"/>
      <c r="M833" s="7"/>
      <c r="N833" s="7"/>
      <c r="O833" s="7"/>
    </row>
    <row r="834" spans="1:15" ht="15.75" customHeight="1" x14ac:dyDescent="0.2">
      <c r="A834" s="15"/>
      <c r="B834" s="7"/>
      <c r="C834" s="7"/>
      <c r="D834" s="7"/>
      <c r="E834" s="15"/>
      <c r="F834" s="15"/>
      <c r="G834" s="76"/>
      <c r="H834" s="17"/>
      <c r="I834" s="15"/>
      <c r="K834" s="15"/>
      <c r="L834" s="105"/>
      <c r="M834" s="7"/>
      <c r="N834" s="7"/>
      <c r="O834" s="7"/>
    </row>
    <row r="835" spans="1:15" ht="15.75" customHeight="1" x14ac:dyDescent="0.2">
      <c r="A835" s="15"/>
      <c r="B835" s="7"/>
      <c r="C835" s="7"/>
      <c r="D835" s="7"/>
      <c r="E835" s="15"/>
      <c r="F835" s="15"/>
      <c r="G835" s="76"/>
      <c r="H835" s="17"/>
      <c r="I835" s="15"/>
      <c r="K835" s="15"/>
      <c r="L835" s="105"/>
      <c r="M835" s="7"/>
      <c r="N835" s="7"/>
      <c r="O835" s="7"/>
    </row>
    <row r="836" spans="1:15" ht="15.75" customHeight="1" x14ac:dyDescent="0.2">
      <c r="A836" s="15"/>
      <c r="B836" s="7"/>
      <c r="C836" s="7"/>
      <c r="D836" s="7"/>
      <c r="E836" s="15"/>
      <c r="F836" s="15"/>
      <c r="G836" s="76"/>
      <c r="H836" s="17"/>
      <c r="I836" s="15"/>
      <c r="K836" s="15"/>
      <c r="L836" s="105"/>
      <c r="M836" s="7"/>
      <c r="N836" s="7"/>
      <c r="O836" s="7"/>
    </row>
    <row r="837" spans="1:15" ht="15.75" customHeight="1" x14ac:dyDescent="0.2">
      <c r="A837" s="15"/>
      <c r="B837" s="7"/>
      <c r="C837" s="7"/>
      <c r="D837" s="7"/>
      <c r="E837" s="15"/>
      <c r="F837" s="15"/>
      <c r="G837" s="76"/>
      <c r="H837" s="17"/>
      <c r="I837" s="15"/>
      <c r="K837" s="15"/>
      <c r="L837" s="105"/>
      <c r="M837" s="7"/>
      <c r="N837" s="7"/>
      <c r="O837" s="7"/>
    </row>
    <row r="838" spans="1:15" ht="15.75" customHeight="1" x14ac:dyDescent="0.2">
      <c r="A838" s="15"/>
      <c r="B838" s="7"/>
      <c r="C838" s="7"/>
      <c r="D838" s="7"/>
      <c r="E838" s="15"/>
      <c r="F838" s="15"/>
      <c r="G838" s="76"/>
      <c r="H838" s="17"/>
      <c r="I838" s="15"/>
      <c r="K838" s="15"/>
      <c r="L838" s="105"/>
      <c r="M838" s="7"/>
      <c r="N838" s="7"/>
      <c r="O838" s="7"/>
    </row>
    <row r="839" spans="1:15" ht="15.75" customHeight="1" x14ac:dyDescent="0.2">
      <c r="A839" s="15"/>
      <c r="B839" s="7"/>
      <c r="C839" s="7"/>
      <c r="D839" s="7"/>
      <c r="E839" s="15"/>
      <c r="F839" s="15"/>
      <c r="G839" s="76"/>
      <c r="H839" s="17"/>
      <c r="I839" s="15"/>
      <c r="K839" s="15"/>
      <c r="L839" s="105"/>
      <c r="M839" s="7"/>
      <c r="N839" s="7"/>
      <c r="O839" s="7"/>
    </row>
    <row r="840" spans="1:15" ht="15.75" customHeight="1" x14ac:dyDescent="0.2">
      <c r="A840" s="15"/>
      <c r="B840" s="7"/>
      <c r="C840" s="7"/>
      <c r="D840" s="7"/>
      <c r="E840" s="15"/>
      <c r="F840" s="15"/>
      <c r="G840" s="76"/>
      <c r="H840" s="17"/>
      <c r="I840" s="15"/>
      <c r="K840" s="15"/>
      <c r="L840" s="105"/>
      <c r="M840" s="7"/>
      <c r="N840" s="7"/>
      <c r="O840" s="7"/>
    </row>
    <row r="841" spans="1:15" ht="15.75" customHeight="1" x14ac:dyDescent="0.2">
      <c r="A841" s="15"/>
      <c r="B841" s="7"/>
      <c r="C841" s="7"/>
      <c r="D841" s="7"/>
      <c r="E841" s="15"/>
      <c r="F841" s="15"/>
      <c r="G841" s="76"/>
      <c r="H841" s="17"/>
      <c r="I841" s="15"/>
      <c r="K841" s="15"/>
      <c r="L841" s="105"/>
      <c r="M841" s="7"/>
      <c r="N841" s="7"/>
      <c r="O841" s="7"/>
    </row>
    <row r="842" spans="1:15" ht="15.75" customHeight="1" x14ac:dyDescent="0.2">
      <c r="A842" s="15"/>
      <c r="B842" s="7"/>
      <c r="C842" s="7"/>
      <c r="D842" s="7"/>
      <c r="E842" s="15"/>
      <c r="F842" s="15"/>
      <c r="G842" s="76"/>
      <c r="H842" s="17"/>
      <c r="I842" s="15"/>
      <c r="K842" s="15"/>
      <c r="L842" s="105"/>
      <c r="M842" s="7"/>
      <c r="N842" s="7"/>
      <c r="O842" s="7"/>
    </row>
    <row r="843" spans="1:15" ht="15.75" customHeight="1" x14ac:dyDescent="0.2">
      <c r="A843" s="15"/>
      <c r="B843" s="7"/>
      <c r="C843" s="7"/>
      <c r="D843" s="7"/>
      <c r="E843" s="15"/>
      <c r="F843" s="15"/>
      <c r="G843" s="76"/>
      <c r="H843" s="17"/>
      <c r="I843" s="15"/>
      <c r="K843" s="15"/>
      <c r="L843" s="105"/>
      <c r="M843" s="7"/>
      <c r="N843" s="7"/>
      <c r="O843" s="7"/>
    </row>
    <row r="844" spans="1:15" ht="15.75" customHeight="1" x14ac:dyDescent="0.2">
      <c r="A844" s="15"/>
      <c r="B844" s="7"/>
      <c r="C844" s="7"/>
      <c r="D844" s="7"/>
      <c r="E844" s="15"/>
      <c r="F844" s="15"/>
      <c r="G844" s="76"/>
      <c r="H844" s="17"/>
      <c r="I844" s="15"/>
      <c r="K844" s="15"/>
      <c r="L844" s="105"/>
      <c r="M844" s="7"/>
      <c r="N844" s="7"/>
      <c r="O844" s="7"/>
    </row>
    <row r="845" spans="1:15" ht="15.75" customHeight="1" x14ac:dyDescent="0.2">
      <c r="A845" s="15"/>
      <c r="B845" s="7"/>
      <c r="C845" s="7"/>
      <c r="D845" s="7"/>
      <c r="E845" s="15"/>
      <c r="F845" s="15"/>
      <c r="G845" s="76"/>
      <c r="H845" s="17"/>
      <c r="I845" s="15"/>
      <c r="K845" s="15"/>
      <c r="L845" s="105"/>
      <c r="M845" s="7"/>
      <c r="N845" s="7"/>
      <c r="O845" s="7"/>
    </row>
    <row r="846" spans="1:15" ht="15.75" customHeight="1" x14ac:dyDescent="0.2">
      <c r="A846" s="15"/>
      <c r="B846" s="7"/>
      <c r="C846" s="7"/>
      <c r="D846" s="7"/>
      <c r="E846" s="15"/>
      <c r="F846" s="15"/>
      <c r="G846" s="76"/>
      <c r="H846" s="17"/>
      <c r="I846" s="15"/>
      <c r="K846" s="15"/>
      <c r="L846" s="105"/>
      <c r="M846" s="7"/>
      <c r="N846" s="7"/>
      <c r="O846" s="7"/>
    </row>
    <row r="847" spans="1:15" ht="15.75" customHeight="1" x14ac:dyDescent="0.2">
      <c r="A847" s="15"/>
      <c r="B847" s="7"/>
      <c r="C847" s="7"/>
      <c r="D847" s="7"/>
      <c r="E847" s="15"/>
      <c r="F847" s="15"/>
      <c r="G847" s="76"/>
      <c r="H847" s="17"/>
      <c r="I847" s="15"/>
      <c r="K847" s="15"/>
      <c r="L847" s="105"/>
      <c r="M847" s="7"/>
      <c r="N847" s="7"/>
      <c r="O847" s="7"/>
    </row>
    <row r="848" spans="1:15" ht="15.75" customHeight="1" x14ac:dyDescent="0.2">
      <c r="A848" s="15"/>
      <c r="B848" s="7"/>
      <c r="C848" s="7"/>
      <c r="D848" s="7"/>
      <c r="E848" s="15"/>
      <c r="F848" s="15"/>
      <c r="G848" s="76"/>
      <c r="H848" s="17"/>
      <c r="I848" s="15"/>
      <c r="K848" s="15"/>
      <c r="L848" s="105"/>
      <c r="M848" s="7"/>
      <c r="N848" s="7"/>
      <c r="O848" s="7"/>
    </row>
    <row r="849" spans="1:15" ht="15.75" customHeight="1" x14ac:dyDescent="0.2">
      <c r="A849" s="15"/>
      <c r="B849" s="7"/>
      <c r="C849" s="7"/>
      <c r="D849" s="7"/>
      <c r="E849" s="15"/>
      <c r="F849" s="15"/>
      <c r="G849" s="76"/>
      <c r="H849" s="17"/>
      <c r="I849" s="15"/>
      <c r="K849" s="15"/>
      <c r="L849" s="105"/>
      <c r="M849" s="7"/>
      <c r="N849" s="7"/>
      <c r="O849" s="7"/>
    </row>
    <row r="850" spans="1:15" ht="15.75" customHeight="1" x14ac:dyDescent="0.2">
      <c r="A850" s="15"/>
      <c r="B850" s="7"/>
      <c r="C850" s="7"/>
      <c r="D850" s="7"/>
      <c r="E850" s="15"/>
      <c r="F850" s="15"/>
      <c r="G850" s="76"/>
      <c r="H850" s="17"/>
      <c r="I850" s="15"/>
      <c r="K850" s="15"/>
      <c r="L850" s="105"/>
      <c r="M850" s="7"/>
      <c r="N850" s="7"/>
      <c r="O850" s="7"/>
    </row>
    <row r="851" spans="1:15" ht="15.75" customHeight="1" x14ac:dyDescent="0.2">
      <c r="A851" s="15"/>
      <c r="B851" s="7"/>
      <c r="C851" s="7"/>
      <c r="D851" s="7"/>
      <c r="E851" s="15"/>
      <c r="F851" s="15"/>
      <c r="G851" s="76"/>
      <c r="H851" s="17"/>
      <c r="I851" s="15"/>
      <c r="K851" s="15"/>
      <c r="L851" s="105"/>
      <c r="M851" s="7"/>
      <c r="N851" s="7"/>
      <c r="O851" s="7"/>
    </row>
    <row r="852" spans="1:15" ht="15.75" customHeight="1" x14ac:dyDescent="0.2">
      <c r="A852" s="15"/>
      <c r="B852" s="7"/>
      <c r="C852" s="7"/>
      <c r="D852" s="7"/>
      <c r="E852" s="15"/>
      <c r="F852" s="15"/>
      <c r="G852" s="76"/>
      <c r="H852" s="17"/>
      <c r="I852" s="15"/>
      <c r="K852" s="15"/>
      <c r="L852" s="105"/>
      <c r="M852" s="7"/>
      <c r="N852" s="7"/>
      <c r="O852" s="7"/>
    </row>
    <row r="853" spans="1:15" ht="15.75" customHeight="1" x14ac:dyDescent="0.2">
      <c r="A853" s="15"/>
      <c r="B853" s="7"/>
      <c r="C853" s="7"/>
      <c r="D853" s="7"/>
      <c r="E853" s="15"/>
      <c r="F853" s="15"/>
      <c r="G853" s="76"/>
      <c r="H853" s="17"/>
      <c r="I853" s="15"/>
      <c r="K853" s="15"/>
      <c r="L853" s="105"/>
      <c r="M853" s="7"/>
      <c r="N853" s="7"/>
      <c r="O853" s="7"/>
    </row>
    <row r="854" spans="1:15" ht="15.75" customHeight="1" x14ac:dyDescent="0.2">
      <c r="A854" s="15"/>
      <c r="B854" s="7"/>
      <c r="C854" s="7"/>
      <c r="D854" s="7"/>
      <c r="E854" s="15"/>
      <c r="F854" s="15"/>
      <c r="G854" s="76"/>
      <c r="H854" s="17"/>
      <c r="I854" s="15"/>
      <c r="K854" s="15"/>
      <c r="L854" s="105"/>
      <c r="M854" s="7"/>
      <c r="N854" s="7"/>
      <c r="O854" s="7"/>
    </row>
    <row r="855" spans="1:15" ht="15.75" customHeight="1" x14ac:dyDescent="0.2">
      <c r="A855" s="15"/>
      <c r="B855" s="7"/>
      <c r="C855" s="7"/>
      <c r="D855" s="7"/>
      <c r="E855" s="15"/>
      <c r="F855" s="15"/>
      <c r="G855" s="76"/>
      <c r="H855" s="17"/>
      <c r="I855" s="15"/>
      <c r="K855" s="15"/>
      <c r="L855" s="105"/>
      <c r="M855" s="7"/>
      <c r="N855" s="7"/>
      <c r="O855" s="7"/>
    </row>
    <row r="856" spans="1:15" ht="15.75" customHeight="1" x14ac:dyDescent="0.2">
      <c r="A856" s="15"/>
      <c r="B856" s="7"/>
      <c r="C856" s="7"/>
      <c r="D856" s="7"/>
      <c r="E856" s="15"/>
      <c r="F856" s="15"/>
      <c r="G856" s="76"/>
      <c r="H856" s="17"/>
      <c r="I856" s="15"/>
      <c r="K856" s="15"/>
      <c r="L856" s="105"/>
      <c r="M856" s="7"/>
      <c r="N856" s="7"/>
      <c r="O856" s="7"/>
    </row>
    <row r="857" spans="1:15" ht="15.75" customHeight="1" x14ac:dyDescent="0.2">
      <c r="A857" s="15"/>
      <c r="B857" s="7"/>
      <c r="C857" s="7"/>
      <c r="D857" s="7"/>
      <c r="E857" s="15"/>
      <c r="F857" s="15"/>
      <c r="G857" s="76"/>
      <c r="H857" s="17"/>
      <c r="I857" s="15"/>
      <c r="K857" s="15"/>
      <c r="L857" s="105"/>
      <c r="M857" s="7"/>
      <c r="N857" s="7"/>
      <c r="O857" s="7"/>
    </row>
    <row r="858" spans="1:15" ht="15.75" customHeight="1" x14ac:dyDescent="0.2">
      <c r="A858" s="15"/>
      <c r="B858" s="7"/>
      <c r="C858" s="7"/>
      <c r="D858" s="7"/>
      <c r="E858" s="15"/>
      <c r="F858" s="15"/>
      <c r="G858" s="76"/>
      <c r="H858" s="17"/>
      <c r="I858" s="15"/>
      <c r="K858" s="15"/>
      <c r="L858" s="105"/>
      <c r="M858" s="7"/>
      <c r="N858" s="7"/>
      <c r="O858" s="7"/>
    </row>
    <row r="859" spans="1:15" ht="15.75" customHeight="1" x14ac:dyDescent="0.2">
      <c r="A859" s="15"/>
      <c r="B859" s="7"/>
      <c r="C859" s="7"/>
      <c r="D859" s="7"/>
      <c r="E859" s="15"/>
      <c r="F859" s="15"/>
      <c r="G859" s="76"/>
      <c r="H859" s="17"/>
      <c r="I859" s="15"/>
      <c r="K859" s="15"/>
      <c r="L859" s="105"/>
      <c r="M859" s="7"/>
      <c r="N859" s="7"/>
      <c r="O859" s="7"/>
    </row>
    <row r="860" spans="1:15" ht="15.75" customHeight="1" x14ac:dyDescent="0.2">
      <c r="A860" s="15"/>
      <c r="B860" s="7"/>
      <c r="C860" s="7"/>
      <c r="D860" s="7"/>
      <c r="E860" s="15"/>
      <c r="F860" s="15"/>
      <c r="G860" s="76"/>
      <c r="H860" s="17"/>
      <c r="I860" s="15"/>
      <c r="K860" s="15"/>
      <c r="L860" s="105"/>
      <c r="M860" s="7"/>
      <c r="N860" s="7"/>
      <c r="O860" s="7"/>
    </row>
    <row r="861" spans="1:15" ht="15.75" customHeight="1" x14ac:dyDescent="0.2">
      <c r="A861" s="15"/>
      <c r="B861" s="7"/>
      <c r="C861" s="7"/>
      <c r="D861" s="7"/>
      <c r="E861" s="15"/>
      <c r="F861" s="15"/>
      <c r="G861" s="76"/>
      <c r="H861" s="17"/>
      <c r="I861" s="15"/>
      <c r="K861" s="15"/>
      <c r="L861" s="105"/>
      <c r="M861" s="7"/>
      <c r="N861" s="7"/>
      <c r="O861" s="7"/>
    </row>
    <row r="862" spans="1:15" ht="15.75" customHeight="1" x14ac:dyDescent="0.2">
      <c r="A862" s="15"/>
      <c r="B862" s="7"/>
      <c r="C862" s="7"/>
      <c r="D862" s="7"/>
      <c r="E862" s="15"/>
      <c r="F862" s="15"/>
      <c r="G862" s="76"/>
      <c r="H862" s="17"/>
      <c r="I862" s="15"/>
      <c r="K862" s="15"/>
      <c r="L862" s="105"/>
      <c r="M862" s="7"/>
      <c r="N862" s="7"/>
      <c r="O862" s="7"/>
    </row>
    <row r="863" spans="1:15" ht="15.75" customHeight="1" x14ac:dyDescent="0.2">
      <c r="A863" s="15"/>
      <c r="B863" s="7"/>
      <c r="C863" s="7"/>
      <c r="D863" s="7"/>
      <c r="E863" s="15"/>
      <c r="F863" s="15"/>
      <c r="G863" s="76"/>
      <c r="H863" s="17"/>
      <c r="I863" s="15"/>
      <c r="K863" s="15"/>
      <c r="L863" s="105"/>
      <c r="M863" s="7"/>
      <c r="N863" s="7"/>
      <c r="O863" s="7"/>
    </row>
    <row r="864" spans="1:15" ht="15.75" customHeight="1" x14ac:dyDescent="0.2">
      <c r="A864" s="15"/>
      <c r="B864" s="7"/>
      <c r="C864" s="7"/>
      <c r="D864" s="7"/>
      <c r="E864" s="15"/>
      <c r="F864" s="15"/>
      <c r="G864" s="76"/>
      <c r="H864" s="17"/>
      <c r="I864" s="15"/>
      <c r="K864" s="15"/>
      <c r="L864" s="105"/>
      <c r="M864" s="7"/>
      <c r="N864" s="7"/>
      <c r="O864" s="7"/>
    </row>
    <row r="865" spans="1:15" ht="15.75" customHeight="1" x14ac:dyDescent="0.2">
      <c r="A865" s="15"/>
      <c r="B865" s="7"/>
      <c r="C865" s="7"/>
      <c r="D865" s="7"/>
      <c r="E865" s="15"/>
      <c r="F865" s="15"/>
      <c r="G865" s="76"/>
      <c r="H865" s="17"/>
      <c r="I865" s="15"/>
      <c r="K865" s="15"/>
      <c r="L865" s="105"/>
      <c r="M865" s="7"/>
      <c r="N865" s="7"/>
      <c r="O865" s="7"/>
    </row>
    <row r="866" spans="1:15" ht="15.75" customHeight="1" x14ac:dyDescent="0.2">
      <c r="A866" s="15"/>
      <c r="B866" s="7"/>
      <c r="C866" s="7"/>
      <c r="D866" s="7"/>
      <c r="E866" s="15"/>
      <c r="F866" s="15"/>
      <c r="G866" s="76"/>
      <c r="H866" s="17"/>
      <c r="I866" s="15"/>
      <c r="K866" s="15"/>
      <c r="L866" s="105"/>
      <c r="M866" s="7"/>
      <c r="N866" s="7"/>
      <c r="O866" s="7"/>
    </row>
    <row r="867" spans="1:15" ht="15.75" customHeight="1" x14ac:dyDescent="0.2">
      <c r="A867" s="15"/>
      <c r="B867" s="7"/>
      <c r="C867" s="7"/>
      <c r="D867" s="7"/>
      <c r="E867" s="15"/>
      <c r="F867" s="15"/>
      <c r="G867" s="76"/>
      <c r="H867" s="17"/>
      <c r="I867" s="15"/>
      <c r="K867" s="15"/>
      <c r="L867" s="105"/>
      <c r="M867" s="7"/>
      <c r="N867" s="7"/>
      <c r="O867" s="7"/>
    </row>
    <row r="868" spans="1:15" ht="15.75" customHeight="1" x14ac:dyDescent="0.2">
      <c r="A868" s="15"/>
      <c r="B868" s="7"/>
      <c r="C868" s="7"/>
      <c r="D868" s="7"/>
      <c r="E868" s="15"/>
      <c r="F868" s="15"/>
      <c r="G868" s="76"/>
      <c r="H868" s="17"/>
      <c r="I868" s="15"/>
      <c r="K868" s="15"/>
      <c r="L868" s="105"/>
      <c r="M868" s="7"/>
      <c r="N868" s="7"/>
      <c r="O868" s="7"/>
    </row>
    <row r="869" spans="1:15" ht="15.75" customHeight="1" x14ac:dyDescent="0.2">
      <c r="A869" s="15"/>
      <c r="B869" s="7"/>
      <c r="C869" s="7"/>
      <c r="D869" s="7"/>
      <c r="E869" s="15"/>
      <c r="F869" s="15"/>
      <c r="G869" s="76"/>
      <c r="H869" s="17"/>
      <c r="I869" s="15"/>
      <c r="K869" s="15"/>
      <c r="L869" s="105"/>
      <c r="M869" s="7"/>
      <c r="N869" s="7"/>
      <c r="O869" s="7"/>
    </row>
    <row r="870" spans="1:15" ht="15.75" customHeight="1" x14ac:dyDescent="0.2">
      <c r="A870" s="15"/>
      <c r="B870" s="7"/>
      <c r="C870" s="7"/>
      <c r="D870" s="7"/>
      <c r="E870" s="15"/>
      <c r="F870" s="15"/>
      <c r="G870" s="76"/>
      <c r="H870" s="17"/>
      <c r="I870" s="15"/>
      <c r="K870" s="15"/>
      <c r="L870" s="105"/>
      <c r="M870" s="7"/>
      <c r="N870" s="7"/>
      <c r="O870" s="7"/>
    </row>
    <row r="871" spans="1:15" ht="15.75" customHeight="1" x14ac:dyDescent="0.2">
      <c r="A871" s="15"/>
      <c r="B871" s="7"/>
      <c r="C871" s="7"/>
      <c r="D871" s="7"/>
      <c r="E871" s="15"/>
      <c r="F871" s="15"/>
      <c r="G871" s="76"/>
      <c r="H871" s="17"/>
      <c r="I871" s="15"/>
      <c r="K871" s="15"/>
      <c r="L871" s="105"/>
      <c r="M871" s="7"/>
      <c r="N871" s="7"/>
      <c r="O871" s="7"/>
    </row>
    <row r="872" spans="1:15" ht="15.75" customHeight="1" x14ac:dyDescent="0.2">
      <c r="A872" s="15"/>
      <c r="B872" s="7"/>
      <c r="C872" s="7"/>
      <c r="D872" s="7"/>
      <c r="E872" s="15"/>
      <c r="F872" s="15"/>
      <c r="G872" s="76"/>
      <c r="H872" s="17"/>
      <c r="I872" s="15"/>
      <c r="K872" s="15"/>
      <c r="L872" s="105"/>
      <c r="M872" s="7"/>
      <c r="N872" s="7"/>
      <c r="O872" s="7"/>
    </row>
    <row r="873" spans="1:15" ht="15.75" customHeight="1" x14ac:dyDescent="0.2">
      <c r="A873" s="15"/>
      <c r="B873" s="7"/>
      <c r="C873" s="7"/>
      <c r="D873" s="7"/>
      <c r="E873" s="15"/>
      <c r="F873" s="15"/>
      <c r="G873" s="76"/>
      <c r="H873" s="17"/>
      <c r="I873" s="15"/>
      <c r="K873" s="15"/>
      <c r="L873" s="105"/>
      <c r="M873" s="7"/>
      <c r="N873" s="7"/>
      <c r="O873" s="7"/>
    </row>
    <row r="874" spans="1:15" ht="15.75" customHeight="1" x14ac:dyDescent="0.2">
      <c r="A874" s="15"/>
      <c r="B874" s="7"/>
      <c r="C874" s="7"/>
      <c r="D874" s="7"/>
      <c r="E874" s="15"/>
      <c r="F874" s="15"/>
      <c r="G874" s="76"/>
      <c r="H874" s="17"/>
      <c r="I874" s="15"/>
      <c r="K874" s="15"/>
      <c r="L874" s="105"/>
      <c r="M874" s="7"/>
      <c r="N874" s="7"/>
      <c r="O874" s="7"/>
    </row>
    <row r="875" spans="1:15" ht="15.75" customHeight="1" x14ac:dyDescent="0.2">
      <c r="A875" s="15"/>
      <c r="B875" s="7"/>
      <c r="C875" s="7"/>
      <c r="D875" s="7"/>
      <c r="E875" s="15"/>
      <c r="F875" s="15"/>
      <c r="G875" s="76"/>
      <c r="H875" s="17"/>
      <c r="I875" s="15"/>
      <c r="K875" s="15"/>
      <c r="L875" s="105"/>
      <c r="M875" s="7"/>
      <c r="N875" s="7"/>
      <c r="O875" s="7"/>
    </row>
    <row r="876" spans="1:15" ht="15.75" customHeight="1" x14ac:dyDescent="0.2">
      <c r="A876" s="15"/>
      <c r="B876" s="7"/>
      <c r="C876" s="7"/>
      <c r="D876" s="7"/>
      <c r="E876" s="15"/>
      <c r="F876" s="15"/>
      <c r="G876" s="76"/>
      <c r="H876" s="17"/>
      <c r="I876" s="15"/>
      <c r="K876" s="15"/>
      <c r="L876" s="105"/>
      <c r="M876" s="7"/>
      <c r="N876" s="7"/>
      <c r="O876" s="7"/>
    </row>
    <row r="877" spans="1:15" ht="15.75" customHeight="1" x14ac:dyDescent="0.2">
      <c r="A877" s="15"/>
      <c r="B877" s="7"/>
      <c r="C877" s="7"/>
      <c r="D877" s="7"/>
      <c r="E877" s="15"/>
      <c r="F877" s="15"/>
      <c r="G877" s="76"/>
      <c r="H877" s="17"/>
      <c r="I877" s="15"/>
      <c r="K877" s="15"/>
      <c r="L877" s="105"/>
      <c r="M877" s="7"/>
      <c r="N877" s="7"/>
      <c r="O877" s="7"/>
    </row>
    <row r="878" spans="1:15" ht="15.75" customHeight="1" x14ac:dyDescent="0.2">
      <c r="A878" s="15"/>
      <c r="B878" s="7"/>
      <c r="C878" s="7"/>
      <c r="D878" s="7"/>
      <c r="E878" s="15"/>
      <c r="F878" s="15"/>
      <c r="G878" s="76"/>
      <c r="H878" s="17"/>
      <c r="I878" s="15"/>
      <c r="K878" s="15"/>
      <c r="L878" s="105"/>
      <c r="M878" s="7"/>
      <c r="N878" s="7"/>
      <c r="O878" s="7"/>
    </row>
    <row r="879" spans="1:15" ht="15.75" customHeight="1" x14ac:dyDescent="0.2">
      <c r="A879" s="15"/>
      <c r="B879" s="7"/>
      <c r="C879" s="7"/>
      <c r="D879" s="7"/>
      <c r="E879" s="15"/>
      <c r="F879" s="15"/>
      <c r="G879" s="76"/>
      <c r="H879" s="17"/>
      <c r="I879" s="15"/>
      <c r="K879" s="15"/>
      <c r="L879" s="105"/>
      <c r="M879" s="7"/>
      <c r="N879" s="7"/>
      <c r="O879" s="7"/>
    </row>
    <row r="880" spans="1:15" ht="15.75" customHeight="1" x14ac:dyDescent="0.2">
      <c r="A880" s="15"/>
      <c r="B880" s="7"/>
      <c r="C880" s="7"/>
      <c r="D880" s="7"/>
      <c r="E880" s="15"/>
      <c r="F880" s="15"/>
      <c r="G880" s="76"/>
      <c r="H880" s="17"/>
      <c r="I880" s="15"/>
      <c r="K880" s="15"/>
      <c r="L880" s="105"/>
      <c r="M880" s="7"/>
      <c r="N880" s="7"/>
      <c r="O880" s="7"/>
    </row>
    <row r="881" spans="1:15" ht="15.75" customHeight="1" x14ac:dyDescent="0.2">
      <c r="A881" s="15"/>
      <c r="B881" s="7"/>
      <c r="C881" s="7"/>
      <c r="D881" s="7"/>
      <c r="E881" s="15"/>
      <c r="F881" s="15"/>
      <c r="G881" s="76"/>
      <c r="H881" s="17"/>
      <c r="I881" s="15"/>
      <c r="K881" s="15"/>
      <c r="L881" s="105"/>
      <c r="M881" s="7"/>
      <c r="N881" s="7"/>
      <c r="O881" s="7"/>
    </row>
    <row r="882" spans="1:15" ht="15.75" customHeight="1" x14ac:dyDescent="0.2">
      <c r="A882" s="15"/>
      <c r="B882" s="7"/>
      <c r="C882" s="7"/>
      <c r="D882" s="7"/>
      <c r="E882" s="15"/>
      <c r="F882" s="15"/>
      <c r="G882" s="76"/>
      <c r="H882" s="17"/>
      <c r="I882" s="15"/>
      <c r="K882" s="15"/>
      <c r="L882" s="105"/>
      <c r="M882" s="7"/>
      <c r="N882" s="7"/>
      <c r="O882" s="7"/>
    </row>
    <row r="883" spans="1:15" ht="15.75" customHeight="1" x14ac:dyDescent="0.2">
      <c r="A883" s="15"/>
      <c r="B883" s="7"/>
      <c r="C883" s="7"/>
      <c r="D883" s="7"/>
      <c r="E883" s="15"/>
      <c r="F883" s="15"/>
      <c r="G883" s="76"/>
      <c r="H883" s="17"/>
      <c r="I883" s="15"/>
      <c r="K883" s="15"/>
      <c r="L883" s="105"/>
      <c r="M883" s="7"/>
      <c r="N883" s="7"/>
      <c r="O883" s="7"/>
    </row>
    <row r="884" spans="1:15" ht="15.75" customHeight="1" x14ac:dyDescent="0.2">
      <c r="A884" s="15"/>
      <c r="B884" s="7"/>
      <c r="C884" s="7"/>
      <c r="D884" s="7"/>
      <c r="E884" s="15"/>
      <c r="F884" s="15"/>
      <c r="G884" s="76"/>
      <c r="H884" s="17"/>
      <c r="I884" s="15"/>
      <c r="K884" s="15"/>
      <c r="L884" s="105"/>
      <c r="M884" s="7"/>
      <c r="N884" s="7"/>
      <c r="O884" s="7"/>
    </row>
    <row r="885" spans="1:15" ht="15.75" customHeight="1" x14ac:dyDescent="0.2">
      <c r="A885" s="15"/>
      <c r="B885" s="7"/>
      <c r="C885" s="7"/>
      <c r="D885" s="7"/>
      <c r="E885" s="15"/>
      <c r="F885" s="15"/>
      <c r="G885" s="76"/>
      <c r="H885" s="17"/>
      <c r="I885" s="15"/>
      <c r="K885" s="15"/>
      <c r="L885" s="105"/>
      <c r="M885" s="7"/>
      <c r="N885" s="7"/>
      <c r="O885" s="7"/>
    </row>
    <row r="886" spans="1:15" ht="15.75" customHeight="1" x14ac:dyDescent="0.2">
      <c r="A886" s="15"/>
      <c r="B886" s="7"/>
      <c r="C886" s="7"/>
      <c r="D886" s="7"/>
      <c r="E886" s="15"/>
      <c r="F886" s="15"/>
      <c r="G886" s="76"/>
      <c r="H886" s="17"/>
      <c r="I886" s="15"/>
      <c r="K886" s="15"/>
      <c r="L886" s="105"/>
      <c r="M886" s="7"/>
      <c r="N886" s="7"/>
      <c r="O886" s="7"/>
    </row>
    <row r="887" spans="1:15" ht="15.75" customHeight="1" x14ac:dyDescent="0.2">
      <c r="A887" s="15"/>
      <c r="B887" s="7"/>
      <c r="C887" s="7"/>
      <c r="D887" s="7"/>
      <c r="E887" s="15"/>
      <c r="F887" s="15"/>
      <c r="G887" s="76"/>
      <c r="H887" s="17"/>
      <c r="I887" s="15"/>
      <c r="K887" s="15"/>
      <c r="L887" s="105"/>
      <c r="M887" s="7"/>
      <c r="N887" s="7"/>
      <c r="O887" s="7"/>
    </row>
    <row r="888" spans="1:15" ht="15.75" customHeight="1" x14ac:dyDescent="0.2">
      <c r="A888" s="15"/>
      <c r="B888" s="7"/>
      <c r="C888" s="7"/>
      <c r="D888" s="7"/>
      <c r="E888" s="15"/>
      <c r="F888" s="15"/>
      <c r="G888" s="76"/>
      <c r="H888" s="17"/>
      <c r="I888" s="15"/>
      <c r="K888" s="15"/>
      <c r="L888" s="105"/>
      <c r="M888" s="7"/>
      <c r="N888" s="7"/>
      <c r="O888" s="7"/>
    </row>
    <row r="889" spans="1:15" ht="15.75" customHeight="1" x14ac:dyDescent="0.2">
      <c r="A889" s="15"/>
      <c r="B889" s="7"/>
      <c r="C889" s="7"/>
      <c r="D889" s="7"/>
      <c r="E889" s="15"/>
      <c r="F889" s="15"/>
      <c r="G889" s="76"/>
      <c r="H889" s="17"/>
      <c r="I889" s="15"/>
      <c r="K889" s="15"/>
      <c r="L889" s="105"/>
      <c r="M889" s="7"/>
      <c r="N889" s="7"/>
      <c r="O889" s="7"/>
    </row>
    <row r="890" spans="1:15" ht="15.75" customHeight="1" x14ac:dyDescent="0.2">
      <c r="A890" s="15"/>
      <c r="B890" s="7"/>
      <c r="C890" s="7"/>
      <c r="D890" s="7"/>
      <c r="E890" s="15"/>
      <c r="F890" s="15"/>
      <c r="G890" s="76"/>
      <c r="H890" s="17"/>
      <c r="I890" s="15"/>
      <c r="K890" s="15"/>
      <c r="L890" s="105"/>
      <c r="M890" s="7"/>
      <c r="N890" s="7"/>
      <c r="O890" s="7"/>
    </row>
    <row r="891" spans="1:15" ht="15.75" customHeight="1" x14ac:dyDescent="0.2">
      <c r="A891" s="15"/>
      <c r="B891" s="7"/>
      <c r="C891" s="7"/>
      <c r="D891" s="7"/>
      <c r="E891" s="15"/>
      <c r="F891" s="15"/>
      <c r="G891" s="76"/>
      <c r="H891" s="17"/>
      <c r="I891" s="15"/>
      <c r="K891" s="15"/>
      <c r="L891" s="105"/>
      <c r="M891" s="7"/>
      <c r="N891" s="7"/>
      <c r="O891" s="7"/>
    </row>
    <row r="892" spans="1:15" ht="15.75" customHeight="1" x14ac:dyDescent="0.2">
      <c r="A892" s="15"/>
      <c r="B892" s="7"/>
      <c r="C892" s="7"/>
      <c r="D892" s="7"/>
      <c r="E892" s="15"/>
      <c r="F892" s="15"/>
      <c r="G892" s="76"/>
      <c r="H892" s="17"/>
      <c r="I892" s="15"/>
      <c r="K892" s="15"/>
      <c r="L892" s="105"/>
      <c r="M892" s="7"/>
      <c r="N892" s="7"/>
      <c r="O892" s="7"/>
    </row>
    <row r="893" spans="1:15" ht="15.75" customHeight="1" x14ac:dyDescent="0.2">
      <c r="A893" s="15"/>
      <c r="B893" s="7"/>
      <c r="C893" s="7"/>
      <c r="D893" s="7"/>
      <c r="E893" s="15"/>
      <c r="F893" s="15"/>
      <c r="G893" s="76"/>
      <c r="H893" s="17"/>
      <c r="I893" s="15"/>
      <c r="K893" s="15"/>
      <c r="L893" s="105"/>
      <c r="M893" s="7"/>
      <c r="N893" s="7"/>
      <c r="O893" s="7"/>
    </row>
    <row r="894" spans="1:15" ht="15.75" customHeight="1" x14ac:dyDescent="0.2">
      <c r="A894" s="15"/>
      <c r="B894" s="7"/>
      <c r="C894" s="7"/>
      <c r="D894" s="7"/>
      <c r="E894" s="15"/>
      <c r="F894" s="15"/>
      <c r="G894" s="76"/>
      <c r="H894" s="17"/>
      <c r="I894" s="15"/>
      <c r="K894" s="15"/>
      <c r="L894" s="105"/>
      <c r="M894" s="7"/>
      <c r="N894" s="7"/>
      <c r="O894" s="7"/>
    </row>
    <row r="895" spans="1:15" ht="15.75" customHeight="1" x14ac:dyDescent="0.2">
      <c r="A895" s="15"/>
      <c r="B895" s="7"/>
      <c r="C895" s="7"/>
      <c r="D895" s="7"/>
      <c r="E895" s="15"/>
      <c r="F895" s="15"/>
      <c r="G895" s="76"/>
      <c r="H895" s="17"/>
      <c r="I895" s="15"/>
      <c r="K895" s="15"/>
      <c r="L895" s="105"/>
      <c r="M895" s="7"/>
      <c r="N895" s="7"/>
      <c r="O895" s="7"/>
    </row>
    <row r="896" spans="1:15" ht="15.75" customHeight="1" x14ac:dyDescent="0.2">
      <c r="A896" s="15"/>
      <c r="B896" s="7"/>
      <c r="C896" s="7"/>
      <c r="D896" s="7"/>
      <c r="E896" s="15"/>
      <c r="F896" s="15"/>
      <c r="G896" s="76"/>
      <c r="H896" s="17"/>
      <c r="I896" s="15"/>
      <c r="K896" s="15"/>
      <c r="L896" s="105"/>
      <c r="M896" s="7"/>
      <c r="N896" s="7"/>
      <c r="O896" s="7"/>
    </row>
    <row r="897" spans="1:15" ht="15.75" customHeight="1" x14ac:dyDescent="0.2">
      <c r="A897" s="15"/>
      <c r="B897" s="7"/>
      <c r="C897" s="7"/>
      <c r="D897" s="7"/>
      <c r="E897" s="15"/>
      <c r="F897" s="15"/>
      <c r="G897" s="76"/>
      <c r="H897" s="17"/>
      <c r="I897" s="15"/>
      <c r="K897" s="15"/>
      <c r="L897" s="105"/>
      <c r="M897" s="7"/>
      <c r="N897" s="7"/>
      <c r="O897" s="7"/>
    </row>
    <row r="898" spans="1:15" ht="15.75" customHeight="1" x14ac:dyDescent="0.2">
      <c r="A898" s="15"/>
      <c r="B898" s="7"/>
      <c r="C898" s="7"/>
      <c r="D898" s="7"/>
      <c r="E898" s="15"/>
      <c r="F898" s="15"/>
      <c r="G898" s="76"/>
      <c r="H898" s="17"/>
      <c r="I898" s="15"/>
      <c r="K898" s="15"/>
      <c r="L898" s="105"/>
      <c r="M898" s="7"/>
      <c r="N898" s="7"/>
      <c r="O898" s="7"/>
    </row>
    <row r="899" spans="1:15" ht="15.75" customHeight="1" x14ac:dyDescent="0.2">
      <c r="A899" s="15"/>
      <c r="B899" s="7"/>
      <c r="C899" s="7"/>
      <c r="D899" s="7"/>
      <c r="E899" s="15"/>
      <c r="F899" s="15"/>
      <c r="G899" s="76"/>
      <c r="H899" s="17"/>
      <c r="I899" s="15"/>
      <c r="K899" s="15"/>
      <c r="L899" s="105"/>
      <c r="M899" s="7"/>
      <c r="N899" s="7"/>
      <c r="O899" s="7"/>
    </row>
    <row r="900" spans="1:15" ht="15.75" customHeight="1" x14ac:dyDescent="0.2">
      <c r="A900" s="15"/>
      <c r="B900" s="7"/>
      <c r="C900" s="7"/>
      <c r="D900" s="7"/>
      <c r="E900" s="15"/>
      <c r="F900" s="15"/>
      <c r="G900" s="76"/>
      <c r="H900" s="17"/>
      <c r="I900" s="15"/>
      <c r="K900" s="15"/>
      <c r="L900" s="105"/>
      <c r="M900" s="7"/>
      <c r="N900" s="7"/>
      <c r="O900" s="7"/>
    </row>
    <row r="901" spans="1:15" ht="15.75" customHeight="1" x14ac:dyDescent="0.2">
      <c r="A901" s="15"/>
      <c r="B901" s="7"/>
      <c r="C901" s="7"/>
      <c r="D901" s="7"/>
      <c r="E901" s="15"/>
      <c r="F901" s="15"/>
      <c r="G901" s="76"/>
      <c r="H901" s="17"/>
      <c r="I901" s="15"/>
      <c r="K901" s="15"/>
      <c r="L901" s="105"/>
      <c r="M901" s="7"/>
      <c r="N901" s="7"/>
      <c r="O901" s="7"/>
    </row>
    <row r="902" spans="1:15" ht="15.75" customHeight="1" x14ac:dyDescent="0.2">
      <c r="A902" s="15"/>
      <c r="B902" s="7"/>
      <c r="C902" s="7"/>
      <c r="D902" s="7"/>
      <c r="E902" s="15"/>
      <c r="F902" s="15"/>
      <c r="G902" s="76"/>
      <c r="H902" s="17"/>
      <c r="I902" s="15"/>
      <c r="K902" s="15"/>
      <c r="L902" s="105"/>
      <c r="M902" s="7"/>
      <c r="N902" s="7"/>
      <c r="O902" s="7"/>
    </row>
    <row r="903" spans="1:15" ht="15.75" customHeight="1" x14ac:dyDescent="0.2">
      <c r="A903" s="15"/>
      <c r="B903" s="7"/>
      <c r="C903" s="7"/>
      <c r="D903" s="7"/>
      <c r="E903" s="15"/>
      <c r="F903" s="15"/>
      <c r="G903" s="76"/>
      <c r="H903" s="17"/>
      <c r="I903" s="15"/>
      <c r="K903" s="15"/>
      <c r="L903" s="105"/>
      <c r="M903" s="7"/>
      <c r="N903" s="7"/>
      <c r="O903" s="7"/>
    </row>
    <row r="904" spans="1:15" ht="15.75" customHeight="1" x14ac:dyDescent="0.2">
      <c r="A904" s="15"/>
      <c r="B904" s="7"/>
      <c r="C904" s="7"/>
      <c r="D904" s="7"/>
      <c r="E904" s="15"/>
      <c r="F904" s="15"/>
      <c r="G904" s="76"/>
      <c r="H904" s="17"/>
      <c r="I904" s="15"/>
      <c r="K904" s="15"/>
      <c r="L904" s="105"/>
      <c r="M904" s="7"/>
      <c r="N904" s="7"/>
      <c r="O904" s="7"/>
    </row>
    <row r="905" spans="1:15" ht="15.75" customHeight="1" x14ac:dyDescent="0.2">
      <c r="A905" s="15"/>
      <c r="B905" s="7"/>
      <c r="C905" s="7"/>
      <c r="D905" s="7"/>
      <c r="E905" s="15"/>
      <c r="F905" s="15"/>
      <c r="G905" s="76"/>
      <c r="H905" s="17"/>
      <c r="I905" s="15"/>
      <c r="K905" s="15"/>
      <c r="L905" s="105"/>
      <c r="M905" s="7"/>
      <c r="N905" s="7"/>
      <c r="O905" s="7"/>
    </row>
    <row r="906" spans="1:15" ht="15.75" customHeight="1" x14ac:dyDescent="0.2">
      <c r="A906" s="15"/>
      <c r="B906" s="7"/>
      <c r="C906" s="7"/>
      <c r="D906" s="7"/>
      <c r="E906" s="15"/>
      <c r="F906" s="15"/>
      <c r="G906" s="76"/>
      <c r="H906" s="17"/>
      <c r="I906" s="15"/>
      <c r="K906" s="15"/>
      <c r="L906" s="105"/>
      <c r="M906" s="7"/>
      <c r="N906" s="7"/>
      <c r="O906" s="7"/>
    </row>
    <row r="907" spans="1:15" ht="15.75" customHeight="1" x14ac:dyDescent="0.2">
      <c r="A907" s="15"/>
      <c r="B907" s="7"/>
      <c r="C907" s="7"/>
      <c r="D907" s="7"/>
      <c r="E907" s="15"/>
      <c r="F907" s="15"/>
      <c r="G907" s="76"/>
      <c r="H907" s="17"/>
      <c r="I907" s="15"/>
      <c r="K907" s="15"/>
      <c r="L907" s="105"/>
      <c r="M907" s="7"/>
      <c r="N907" s="7"/>
      <c r="O907" s="7"/>
    </row>
    <row r="908" spans="1:15" ht="15.75" customHeight="1" x14ac:dyDescent="0.2">
      <c r="A908" s="15"/>
      <c r="B908" s="7"/>
      <c r="C908" s="7"/>
      <c r="D908" s="7"/>
      <c r="E908" s="15"/>
      <c r="F908" s="15"/>
      <c r="G908" s="76"/>
      <c r="H908" s="17"/>
      <c r="I908" s="15"/>
      <c r="K908" s="15"/>
      <c r="L908" s="105"/>
      <c r="M908" s="7"/>
      <c r="N908" s="7"/>
      <c r="O908" s="7"/>
    </row>
    <row r="909" spans="1:15" ht="15.75" customHeight="1" x14ac:dyDescent="0.2">
      <c r="A909" s="15"/>
      <c r="B909" s="7"/>
      <c r="C909" s="7"/>
      <c r="D909" s="7"/>
      <c r="E909" s="15"/>
      <c r="F909" s="15"/>
      <c r="G909" s="76"/>
      <c r="H909" s="17"/>
      <c r="I909" s="15"/>
      <c r="K909" s="15"/>
      <c r="L909" s="105"/>
      <c r="M909" s="7"/>
      <c r="N909" s="7"/>
      <c r="O909" s="7"/>
    </row>
    <row r="910" spans="1:15" ht="15.75" customHeight="1" x14ac:dyDescent="0.2">
      <c r="A910" s="15"/>
      <c r="B910" s="7"/>
      <c r="C910" s="7"/>
      <c r="D910" s="7"/>
      <c r="E910" s="15"/>
      <c r="F910" s="15"/>
      <c r="G910" s="76"/>
      <c r="H910" s="17"/>
      <c r="I910" s="15"/>
      <c r="K910" s="15"/>
      <c r="L910" s="105"/>
      <c r="M910" s="7"/>
      <c r="N910" s="7"/>
      <c r="O910" s="7"/>
    </row>
    <row r="911" spans="1:15" ht="15.75" customHeight="1" x14ac:dyDescent="0.2">
      <c r="A911" s="15"/>
      <c r="B911" s="7"/>
      <c r="C911" s="7"/>
      <c r="D911" s="7"/>
      <c r="E911" s="15"/>
      <c r="F911" s="15"/>
      <c r="G911" s="76"/>
      <c r="H911" s="17"/>
      <c r="I911" s="15"/>
      <c r="K911" s="15"/>
      <c r="L911" s="105"/>
      <c r="M911" s="7"/>
      <c r="N911" s="7"/>
      <c r="O911" s="7"/>
    </row>
    <row r="912" spans="1:15" ht="15.75" customHeight="1" x14ac:dyDescent="0.2">
      <c r="A912" s="15"/>
      <c r="B912" s="7"/>
      <c r="C912" s="7"/>
      <c r="D912" s="7"/>
      <c r="E912" s="15"/>
      <c r="F912" s="15"/>
      <c r="G912" s="76"/>
      <c r="H912" s="17"/>
      <c r="I912" s="15"/>
      <c r="K912" s="15"/>
      <c r="L912" s="105"/>
      <c r="M912" s="7"/>
      <c r="N912" s="7"/>
      <c r="O912" s="7"/>
    </row>
    <row r="913" spans="1:15" ht="15.75" customHeight="1" x14ac:dyDescent="0.2">
      <c r="A913" s="15"/>
      <c r="B913" s="7"/>
      <c r="C913" s="7"/>
      <c r="D913" s="7"/>
      <c r="E913" s="15"/>
      <c r="F913" s="15"/>
      <c r="G913" s="76"/>
      <c r="H913" s="17"/>
      <c r="I913" s="15"/>
      <c r="K913" s="15"/>
      <c r="L913" s="105"/>
      <c r="M913" s="7"/>
      <c r="N913" s="7"/>
      <c r="O913" s="7"/>
    </row>
    <row r="914" spans="1:15" ht="15.75" customHeight="1" x14ac:dyDescent="0.2">
      <c r="A914" s="15"/>
      <c r="B914" s="7"/>
      <c r="C914" s="7"/>
      <c r="D914" s="7"/>
      <c r="E914" s="15"/>
      <c r="F914" s="15"/>
      <c r="G914" s="76"/>
      <c r="H914" s="17"/>
      <c r="I914" s="15"/>
      <c r="K914" s="15"/>
      <c r="L914" s="105"/>
      <c r="M914" s="7"/>
      <c r="N914" s="7"/>
      <c r="O914" s="7"/>
    </row>
    <row r="915" spans="1:15" ht="15.75" customHeight="1" x14ac:dyDescent="0.2">
      <c r="A915" s="15"/>
      <c r="B915" s="7"/>
      <c r="C915" s="7"/>
      <c r="D915" s="7"/>
      <c r="E915" s="15"/>
      <c r="F915" s="15"/>
      <c r="G915" s="76"/>
      <c r="H915" s="17"/>
      <c r="I915" s="15"/>
      <c r="K915" s="15"/>
      <c r="L915" s="105"/>
      <c r="M915" s="7"/>
      <c r="N915" s="7"/>
      <c r="O915" s="7"/>
    </row>
    <row r="916" spans="1:15" ht="15.75" customHeight="1" x14ac:dyDescent="0.2">
      <c r="A916" s="15"/>
      <c r="B916" s="7"/>
      <c r="C916" s="7"/>
      <c r="D916" s="7"/>
      <c r="E916" s="15"/>
      <c r="F916" s="15"/>
      <c r="G916" s="76"/>
      <c r="H916" s="17"/>
      <c r="I916" s="15"/>
      <c r="K916" s="15"/>
      <c r="L916" s="105"/>
      <c r="M916" s="7"/>
      <c r="N916" s="7"/>
      <c r="O916" s="7"/>
    </row>
    <row r="917" spans="1:15" ht="15.75" customHeight="1" x14ac:dyDescent="0.2">
      <c r="A917" s="15"/>
      <c r="B917" s="7"/>
      <c r="C917" s="7"/>
      <c r="D917" s="7"/>
      <c r="E917" s="15"/>
      <c r="F917" s="15"/>
      <c r="G917" s="76"/>
      <c r="H917" s="17"/>
      <c r="I917" s="15"/>
      <c r="K917" s="15"/>
      <c r="L917" s="105"/>
      <c r="M917" s="7"/>
      <c r="N917" s="7"/>
      <c r="O917" s="7"/>
    </row>
    <row r="918" spans="1:15" ht="15.75" customHeight="1" x14ac:dyDescent="0.2">
      <c r="A918" s="15"/>
      <c r="B918" s="7"/>
      <c r="C918" s="7"/>
      <c r="D918" s="7"/>
      <c r="E918" s="15"/>
      <c r="F918" s="15"/>
      <c r="G918" s="76"/>
      <c r="H918" s="17"/>
      <c r="I918" s="15"/>
      <c r="K918" s="15"/>
      <c r="L918" s="105"/>
      <c r="M918" s="7"/>
      <c r="N918" s="7"/>
      <c r="O918" s="7"/>
    </row>
    <row r="919" spans="1:15" ht="15.75" customHeight="1" x14ac:dyDescent="0.2">
      <c r="A919" s="15"/>
      <c r="B919" s="7"/>
      <c r="C919" s="7"/>
      <c r="D919" s="7"/>
      <c r="E919" s="15"/>
      <c r="F919" s="15"/>
      <c r="G919" s="76"/>
      <c r="H919" s="17"/>
      <c r="I919" s="15"/>
      <c r="K919" s="15"/>
      <c r="L919" s="105"/>
      <c r="M919" s="7"/>
      <c r="N919" s="7"/>
      <c r="O919" s="7"/>
    </row>
    <row r="920" spans="1:15" ht="15.75" customHeight="1" x14ac:dyDescent="0.2">
      <c r="A920" s="15"/>
      <c r="B920" s="7"/>
      <c r="C920" s="7"/>
      <c r="D920" s="7"/>
      <c r="E920" s="15"/>
      <c r="F920" s="15"/>
      <c r="G920" s="76"/>
      <c r="H920" s="17"/>
      <c r="I920" s="15"/>
      <c r="K920" s="15"/>
      <c r="L920" s="105"/>
      <c r="M920" s="7"/>
      <c r="N920" s="7"/>
      <c r="O920" s="7"/>
    </row>
    <row r="921" spans="1:15" ht="15.75" customHeight="1" x14ac:dyDescent="0.2">
      <c r="A921" s="15"/>
      <c r="B921" s="7"/>
      <c r="C921" s="7"/>
      <c r="D921" s="7"/>
      <c r="E921" s="15"/>
      <c r="F921" s="15"/>
      <c r="G921" s="76"/>
      <c r="H921" s="17"/>
      <c r="I921" s="15"/>
      <c r="K921" s="15"/>
      <c r="L921" s="105"/>
      <c r="M921" s="7"/>
      <c r="N921" s="7"/>
      <c r="O921" s="7"/>
    </row>
    <row r="922" spans="1:15" ht="15.75" customHeight="1" x14ac:dyDescent="0.2">
      <c r="A922" s="15"/>
      <c r="B922" s="7"/>
      <c r="C922" s="7"/>
      <c r="D922" s="7"/>
      <c r="E922" s="15"/>
      <c r="F922" s="15"/>
      <c r="G922" s="76"/>
      <c r="H922" s="17"/>
      <c r="I922" s="15"/>
      <c r="K922" s="15"/>
      <c r="L922" s="105"/>
      <c r="M922" s="7"/>
      <c r="N922" s="7"/>
      <c r="O922" s="7"/>
    </row>
    <row r="923" spans="1:15" ht="15.75" customHeight="1" x14ac:dyDescent="0.2">
      <c r="A923" s="15"/>
      <c r="B923" s="7"/>
      <c r="C923" s="7"/>
      <c r="D923" s="7"/>
      <c r="E923" s="15"/>
      <c r="F923" s="15"/>
      <c r="G923" s="76"/>
      <c r="H923" s="17"/>
      <c r="I923" s="15"/>
      <c r="K923" s="15"/>
      <c r="L923" s="105"/>
      <c r="M923" s="7"/>
      <c r="N923" s="7"/>
      <c r="O923" s="7"/>
    </row>
    <row r="924" spans="1:15" ht="15.75" customHeight="1" x14ac:dyDescent="0.2">
      <c r="A924" s="15"/>
      <c r="B924" s="7"/>
      <c r="C924" s="7"/>
      <c r="D924" s="7"/>
      <c r="E924" s="15"/>
      <c r="F924" s="15"/>
      <c r="G924" s="76"/>
      <c r="H924" s="17"/>
      <c r="I924" s="15"/>
      <c r="K924" s="15"/>
      <c r="L924" s="105"/>
      <c r="M924" s="7"/>
      <c r="N924" s="7"/>
      <c r="O924" s="7"/>
    </row>
    <row r="925" spans="1:15" ht="15.75" customHeight="1" x14ac:dyDescent="0.2">
      <c r="A925" s="15"/>
      <c r="B925" s="7"/>
      <c r="C925" s="7"/>
      <c r="D925" s="7"/>
      <c r="E925" s="15"/>
      <c r="F925" s="15"/>
      <c r="G925" s="76"/>
      <c r="H925" s="17"/>
      <c r="I925" s="15"/>
      <c r="K925" s="15"/>
      <c r="L925" s="105"/>
      <c r="M925" s="7"/>
      <c r="N925" s="7"/>
      <c r="O925" s="7"/>
    </row>
    <row r="926" spans="1:15" ht="15.75" customHeight="1" x14ac:dyDescent="0.2">
      <c r="A926" s="15"/>
      <c r="B926" s="7"/>
      <c r="C926" s="7"/>
      <c r="D926" s="7"/>
      <c r="E926" s="15"/>
      <c r="F926" s="15"/>
      <c r="G926" s="76"/>
      <c r="H926" s="17"/>
      <c r="I926" s="15"/>
      <c r="K926" s="15"/>
      <c r="L926" s="105"/>
      <c r="M926" s="7"/>
      <c r="N926" s="7"/>
      <c r="O926" s="7"/>
    </row>
    <row r="927" spans="1:15" ht="15.75" customHeight="1" x14ac:dyDescent="0.2">
      <c r="A927" s="15"/>
      <c r="B927" s="7"/>
      <c r="C927" s="7"/>
      <c r="D927" s="7"/>
      <c r="E927" s="15"/>
      <c r="F927" s="15"/>
      <c r="G927" s="76"/>
      <c r="H927" s="17"/>
      <c r="I927" s="15"/>
      <c r="K927" s="15"/>
      <c r="L927" s="105"/>
      <c r="M927" s="7"/>
      <c r="N927" s="7"/>
      <c r="O927" s="7"/>
    </row>
    <row r="928" spans="1:15" ht="15.75" customHeight="1" x14ac:dyDescent="0.2">
      <c r="A928" s="15"/>
      <c r="B928" s="7"/>
      <c r="C928" s="7"/>
      <c r="D928" s="7"/>
      <c r="E928" s="15"/>
      <c r="F928" s="15"/>
      <c r="G928" s="76"/>
      <c r="H928" s="17"/>
      <c r="I928" s="15"/>
      <c r="K928" s="15"/>
      <c r="L928" s="105"/>
      <c r="M928" s="7"/>
      <c r="N928" s="7"/>
      <c r="O928" s="7"/>
    </row>
    <row r="929" spans="1:15" ht="15.75" customHeight="1" x14ac:dyDescent="0.2">
      <c r="A929" s="15"/>
      <c r="B929" s="7"/>
      <c r="C929" s="7"/>
      <c r="D929" s="7"/>
      <c r="E929" s="15"/>
      <c r="F929" s="15"/>
      <c r="G929" s="76"/>
      <c r="H929" s="17"/>
      <c r="I929" s="15"/>
      <c r="K929" s="15"/>
      <c r="L929" s="105"/>
      <c r="M929" s="7"/>
      <c r="N929" s="7"/>
      <c r="O929" s="7"/>
    </row>
    <row r="930" spans="1:15" ht="15.75" customHeight="1" x14ac:dyDescent="0.2">
      <c r="A930" s="15"/>
      <c r="B930" s="7"/>
      <c r="C930" s="7"/>
      <c r="D930" s="7"/>
      <c r="E930" s="15"/>
      <c r="F930" s="15"/>
      <c r="G930" s="76"/>
      <c r="H930" s="17"/>
      <c r="I930" s="15"/>
      <c r="K930" s="15"/>
      <c r="L930" s="105"/>
      <c r="M930" s="7"/>
      <c r="N930" s="7"/>
      <c r="O930" s="7"/>
    </row>
    <row r="931" spans="1:15" ht="15.75" customHeight="1" x14ac:dyDescent="0.2">
      <c r="A931" s="15"/>
      <c r="B931" s="7"/>
      <c r="C931" s="7"/>
      <c r="D931" s="7"/>
      <c r="E931" s="15"/>
      <c r="F931" s="15"/>
      <c r="G931" s="76"/>
      <c r="H931" s="17"/>
      <c r="I931" s="15"/>
      <c r="K931" s="15"/>
      <c r="L931" s="105"/>
      <c r="M931" s="7"/>
      <c r="N931" s="7"/>
      <c r="O931" s="7"/>
    </row>
    <row r="932" spans="1:15" ht="15.75" customHeight="1" x14ac:dyDescent="0.2">
      <c r="A932" s="15"/>
      <c r="B932" s="7"/>
      <c r="C932" s="7"/>
      <c r="D932" s="7"/>
      <c r="E932" s="15"/>
      <c r="F932" s="15"/>
      <c r="G932" s="76"/>
      <c r="H932" s="17"/>
      <c r="I932" s="15"/>
      <c r="K932" s="15"/>
      <c r="L932" s="105"/>
      <c r="M932" s="7"/>
      <c r="N932" s="7"/>
      <c r="O932" s="7"/>
    </row>
    <row r="933" spans="1:15" ht="15.75" customHeight="1" x14ac:dyDescent="0.2">
      <c r="A933" s="15"/>
      <c r="B933" s="7"/>
      <c r="C933" s="7"/>
      <c r="D933" s="7"/>
      <c r="E933" s="15"/>
      <c r="F933" s="15"/>
      <c r="G933" s="76"/>
      <c r="H933" s="17"/>
      <c r="I933" s="15"/>
      <c r="K933" s="15"/>
      <c r="L933" s="105"/>
      <c r="M933" s="7"/>
      <c r="N933" s="7"/>
      <c r="O933" s="7"/>
    </row>
    <row r="934" spans="1:15" ht="15.75" customHeight="1" x14ac:dyDescent="0.2">
      <c r="A934" s="15"/>
      <c r="B934" s="7"/>
      <c r="C934" s="7"/>
      <c r="D934" s="7"/>
      <c r="E934" s="15"/>
      <c r="F934" s="15"/>
      <c r="G934" s="76"/>
      <c r="H934" s="17"/>
      <c r="I934" s="15"/>
      <c r="K934" s="15"/>
      <c r="L934" s="105"/>
      <c r="M934" s="7"/>
      <c r="N934" s="7"/>
      <c r="O934" s="7"/>
    </row>
    <row r="935" spans="1:15" ht="15.75" customHeight="1" x14ac:dyDescent="0.2">
      <c r="A935" s="15"/>
      <c r="B935" s="7"/>
      <c r="C935" s="7"/>
      <c r="D935" s="7"/>
      <c r="E935" s="15"/>
      <c r="F935" s="15"/>
      <c r="G935" s="76"/>
      <c r="H935" s="17"/>
      <c r="I935" s="15"/>
      <c r="K935" s="15"/>
      <c r="L935" s="105"/>
      <c r="M935" s="7"/>
      <c r="N935" s="7"/>
      <c r="O935" s="7"/>
    </row>
    <row r="936" spans="1:15" ht="15.75" customHeight="1" x14ac:dyDescent="0.2">
      <c r="A936" s="15"/>
      <c r="B936" s="7"/>
      <c r="C936" s="7"/>
      <c r="D936" s="7"/>
      <c r="E936" s="15"/>
      <c r="F936" s="15"/>
      <c r="G936" s="76"/>
      <c r="H936" s="17"/>
      <c r="I936" s="15"/>
      <c r="K936" s="15"/>
      <c r="L936" s="105"/>
      <c r="M936" s="7"/>
      <c r="N936" s="7"/>
      <c r="O936" s="7"/>
    </row>
    <row r="937" spans="1:15" ht="15.75" customHeight="1" x14ac:dyDescent="0.2">
      <c r="A937" s="15"/>
      <c r="B937" s="7"/>
      <c r="C937" s="7"/>
      <c r="D937" s="7"/>
      <c r="E937" s="15"/>
      <c r="F937" s="15"/>
      <c r="G937" s="76"/>
      <c r="H937" s="17"/>
      <c r="I937" s="15"/>
      <c r="K937" s="15"/>
      <c r="L937" s="105"/>
      <c r="M937" s="7"/>
      <c r="N937" s="7"/>
      <c r="O937" s="7"/>
    </row>
    <row r="938" spans="1:15" ht="15.75" customHeight="1" x14ac:dyDescent="0.2">
      <c r="A938" s="15"/>
      <c r="B938" s="7"/>
      <c r="C938" s="7"/>
      <c r="D938" s="7"/>
      <c r="E938" s="15"/>
      <c r="F938" s="15"/>
      <c r="G938" s="76"/>
      <c r="H938" s="17"/>
      <c r="I938" s="15"/>
      <c r="K938" s="15"/>
      <c r="L938" s="105"/>
      <c r="M938" s="7"/>
      <c r="N938" s="7"/>
      <c r="O938" s="7"/>
    </row>
    <row r="939" spans="1:15" ht="15.75" customHeight="1" x14ac:dyDescent="0.2">
      <c r="A939" s="15"/>
      <c r="B939" s="7"/>
      <c r="C939" s="7"/>
      <c r="D939" s="7"/>
      <c r="E939" s="15"/>
      <c r="F939" s="15"/>
      <c r="G939" s="76"/>
      <c r="H939" s="17"/>
      <c r="I939" s="15"/>
      <c r="K939" s="15"/>
      <c r="L939" s="105"/>
      <c r="M939" s="7"/>
      <c r="N939" s="7"/>
      <c r="O939" s="7"/>
    </row>
    <row r="940" spans="1:15" ht="15.75" customHeight="1" x14ac:dyDescent="0.2">
      <c r="A940" s="15"/>
      <c r="B940" s="7"/>
      <c r="C940" s="7"/>
      <c r="D940" s="7"/>
      <c r="E940" s="15"/>
      <c r="F940" s="15"/>
      <c r="G940" s="76"/>
      <c r="H940" s="17"/>
      <c r="I940" s="15"/>
      <c r="K940" s="15"/>
      <c r="L940" s="105"/>
      <c r="M940" s="7"/>
      <c r="N940" s="7"/>
      <c r="O940" s="7"/>
    </row>
    <row r="941" spans="1:15" ht="15.75" customHeight="1" x14ac:dyDescent="0.2">
      <c r="A941" s="15"/>
      <c r="B941" s="7"/>
      <c r="C941" s="7"/>
      <c r="D941" s="7"/>
      <c r="E941" s="15"/>
      <c r="F941" s="15"/>
      <c r="G941" s="76"/>
      <c r="H941" s="17"/>
      <c r="I941" s="15"/>
      <c r="K941" s="15"/>
      <c r="L941" s="105"/>
      <c r="M941" s="7"/>
      <c r="N941" s="7"/>
      <c r="O941" s="7"/>
    </row>
    <row r="942" spans="1:15" ht="15.75" customHeight="1" x14ac:dyDescent="0.2">
      <c r="A942" s="15"/>
      <c r="B942" s="7"/>
      <c r="C942" s="7"/>
      <c r="D942" s="7"/>
      <c r="E942" s="15"/>
      <c r="F942" s="15"/>
      <c r="G942" s="76"/>
      <c r="H942" s="17"/>
      <c r="I942" s="15"/>
      <c r="K942" s="15"/>
      <c r="L942" s="105"/>
      <c r="M942" s="7"/>
      <c r="N942" s="7"/>
      <c r="O942" s="7"/>
    </row>
    <row r="943" spans="1:15" ht="15.75" customHeight="1" x14ac:dyDescent="0.2">
      <c r="A943" s="15"/>
      <c r="B943" s="7"/>
      <c r="C943" s="7"/>
      <c r="D943" s="7"/>
      <c r="E943" s="15"/>
      <c r="F943" s="15"/>
      <c r="G943" s="76"/>
      <c r="H943" s="17"/>
      <c r="I943" s="15"/>
      <c r="K943" s="15"/>
      <c r="L943" s="105"/>
      <c r="M943" s="7"/>
      <c r="N943" s="7"/>
      <c r="O943" s="7"/>
    </row>
    <row r="944" spans="1:15" ht="15.75" customHeight="1" x14ac:dyDescent="0.2">
      <c r="A944" s="15"/>
      <c r="B944" s="7"/>
      <c r="C944" s="7"/>
      <c r="D944" s="7"/>
      <c r="E944" s="15"/>
      <c r="F944" s="15"/>
      <c r="G944" s="76"/>
      <c r="H944" s="17"/>
      <c r="I944" s="15"/>
      <c r="K944" s="15"/>
      <c r="L944" s="105"/>
      <c r="M944" s="7"/>
      <c r="N944" s="7"/>
      <c r="O944" s="7"/>
    </row>
    <row r="945" spans="1:15" ht="15.75" customHeight="1" x14ac:dyDescent="0.2">
      <c r="A945" s="15"/>
      <c r="B945" s="7"/>
      <c r="C945" s="7"/>
      <c r="D945" s="7"/>
      <c r="E945" s="15"/>
      <c r="F945" s="15"/>
      <c r="G945" s="76"/>
      <c r="H945" s="17"/>
      <c r="I945" s="15"/>
      <c r="K945" s="15"/>
      <c r="L945" s="105"/>
      <c r="M945" s="7"/>
      <c r="N945" s="7"/>
      <c r="O945" s="7"/>
    </row>
    <row r="946" spans="1:15" ht="15.75" customHeight="1" x14ac:dyDescent="0.2">
      <c r="A946" s="15"/>
      <c r="B946" s="7"/>
      <c r="C946" s="7"/>
      <c r="D946" s="7"/>
      <c r="E946" s="15"/>
      <c r="F946" s="15"/>
      <c r="G946" s="76"/>
      <c r="H946" s="17"/>
      <c r="I946" s="15"/>
      <c r="K946" s="15"/>
      <c r="L946" s="105"/>
      <c r="M946" s="7"/>
      <c r="N946" s="7"/>
      <c r="O946" s="7"/>
    </row>
    <row r="947" spans="1:15" ht="15.75" customHeight="1" x14ac:dyDescent="0.2">
      <c r="A947" s="15"/>
      <c r="B947" s="7"/>
      <c r="C947" s="7"/>
      <c r="D947" s="7"/>
      <c r="E947" s="15"/>
      <c r="F947" s="15"/>
      <c r="G947" s="76"/>
      <c r="H947" s="17"/>
      <c r="I947" s="15"/>
      <c r="K947" s="15"/>
      <c r="L947" s="105"/>
      <c r="M947" s="7"/>
      <c r="N947" s="7"/>
      <c r="O947" s="7"/>
    </row>
    <row r="948" spans="1:15" ht="15.75" customHeight="1" x14ac:dyDescent="0.2">
      <c r="A948" s="15"/>
      <c r="B948" s="7"/>
      <c r="C948" s="7"/>
      <c r="D948" s="7"/>
      <c r="E948" s="15"/>
      <c r="F948" s="15"/>
      <c r="G948" s="76"/>
      <c r="H948" s="17"/>
      <c r="I948" s="15"/>
      <c r="K948" s="15"/>
      <c r="L948" s="105"/>
      <c r="M948" s="7"/>
      <c r="N948" s="7"/>
      <c r="O948" s="7"/>
    </row>
    <row r="949" spans="1:15" ht="15.75" customHeight="1" x14ac:dyDescent="0.2">
      <c r="A949" s="15"/>
      <c r="B949" s="7"/>
      <c r="C949" s="7"/>
      <c r="D949" s="7"/>
      <c r="E949" s="15"/>
      <c r="F949" s="15"/>
      <c r="G949" s="76"/>
      <c r="H949" s="17"/>
      <c r="I949" s="15"/>
      <c r="K949" s="15"/>
      <c r="L949" s="105"/>
      <c r="M949" s="7"/>
      <c r="N949" s="7"/>
      <c r="O949" s="7"/>
    </row>
    <row r="950" spans="1:15" ht="15.75" customHeight="1" x14ac:dyDescent="0.2">
      <c r="A950" s="15"/>
      <c r="B950" s="7"/>
      <c r="C950" s="7"/>
      <c r="D950" s="7"/>
      <c r="E950" s="15"/>
      <c r="F950" s="15"/>
      <c r="G950" s="76"/>
      <c r="H950" s="17"/>
      <c r="I950" s="15"/>
      <c r="K950" s="15"/>
      <c r="L950" s="105"/>
      <c r="M950" s="7"/>
      <c r="N950" s="7"/>
      <c r="O950" s="7"/>
    </row>
    <row r="951" spans="1:15" ht="15.75" customHeight="1" x14ac:dyDescent="0.2">
      <c r="A951" s="15"/>
      <c r="B951" s="7"/>
      <c r="C951" s="7"/>
      <c r="D951" s="7"/>
      <c r="E951" s="15"/>
      <c r="F951" s="15"/>
      <c r="G951" s="76"/>
      <c r="H951" s="17"/>
      <c r="I951" s="15"/>
      <c r="K951" s="15"/>
      <c r="L951" s="105"/>
      <c r="M951" s="7"/>
      <c r="N951" s="7"/>
      <c r="O951" s="7"/>
    </row>
    <row r="952" spans="1:15" ht="15.75" customHeight="1" x14ac:dyDescent="0.2">
      <c r="A952" s="15"/>
      <c r="B952" s="7"/>
      <c r="C952" s="7"/>
      <c r="D952" s="7"/>
      <c r="E952" s="15"/>
      <c r="F952" s="15"/>
      <c r="G952" s="76"/>
      <c r="H952" s="17"/>
      <c r="I952" s="15"/>
      <c r="K952" s="15"/>
      <c r="L952" s="105"/>
      <c r="M952" s="7"/>
      <c r="N952" s="7"/>
      <c r="O952" s="7"/>
    </row>
    <row r="953" spans="1:15" ht="15.75" customHeight="1" x14ac:dyDescent="0.2">
      <c r="A953" s="15"/>
      <c r="B953" s="7"/>
      <c r="C953" s="7"/>
      <c r="D953" s="7"/>
      <c r="E953" s="15"/>
      <c r="F953" s="15"/>
      <c r="G953" s="76"/>
      <c r="H953" s="17"/>
      <c r="I953" s="15"/>
      <c r="K953" s="15"/>
      <c r="L953" s="105"/>
      <c r="M953" s="7"/>
      <c r="N953" s="7"/>
      <c r="O953" s="7"/>
    </row>
    <row r="954" spans="1:15" ht="15.75" customHeight="1" x14ac:dyDescent="0.2">
      <c r="A954" s="15"/>
      <c r="B954" s="7"/>
      <c r="C954" s="7"/>
      <c r="D954" s="7"/>
      <c r="E954" s="15"/>
      <c r="F954" s="15"/>
      <c r="G954" s="76"/>
      <c r="H954" s="17"/>
      <c r="I954" s="15"/>
      <c r="K954" s="15"/>
      <c r="L954" s="105"/>
      <c r="M954" s="7"/>
      <c r="N954" s="7"/>
      <c r="O954" s="7"/>
    </row>
    <row r="955" spans="1:15" ht="15.75" customHeight="1" x14ac:dyDescent="0.2">
      <c r="A955" s="15"/>
      <c r="B955" s="7"/>
      <c r="C955" s="7"/>
      <c r="D955" s="7"/>
      <c r="E955" s="15"/>
      <c r="F955" s="15"/>
      <c r="G955" s="76"/>
      <c r="H955" s="17"/>
      <c r="I955" s="15"/>
      <c r="K955" s="15"/>
      <c r="L955" s="105"/>
      <c r="M955" s="7"/>
      <c r="N955" s="7"/>
      <c r="O955" s="7"/>
    </row>
    <row r="956" spans="1:15" ht="15.75" customHeight="1" x14ac:dyDescent="0.2">
      <c r="A956" s="15"/>
      <c r="B956" s="7"/>
      <c r="C956" s="7"/>
      <c r="D956" s="7"/>
      <c r="E956" s="15"/>
      <c r="F956" s="15"/>
      <c r="G956" s="76"/>
      <c r="H956" s="17"/>
      <c r="I956" s="15"/>
      <c r="K956" s="15"/>
      <c r="L956" s="105"/>
      <c r="M956" s="7"/>
      <c r="N956" s="7"/>
      <c r="O956" s="7"/>
    </row>
    <row r="957" spans="1:15" ht="15.75" customHeight="1" x14ac:dyDescent="0.2">
      <c r="A957" s="15"/>
      <c r="B957" s="7"/>
      <c r="C957" s="7"/>
      <c r="D957" s="7"/>
      <c r="E957" s="15"/>
      <c r="F957" s="15"/>
      <c r="G957" s="76"/>
      <c r="H957" s="17"/>
      <c r="I957" s="15"/>
      <c r="K957" s="15"/>
      <c r="L957" s="105"/>
      <c r="M957" s="7"/>
      <c r="N957" s="7"/>
      <c r="O957" s="7"/>
    </row>
    <row r="958" spans="1:15" ht="15.75" customHeight="1" x14ac:dyDescent="0.2">
      <c r="A958" s="15"/>
      <c r="B958" s="7"/>
      <c r="C958" s="7"/>
      <c r="D958" s="7"/>
      <c r="E958" s="15"/>
      <c r="F958" s="15"/>
      <c r="G958" s="76"/>
      <c r="H958" s="17"/>
      <c r="I958" s="15"/>
      <c r="K958" s="15"/>
      <c r="L958" s="105"/>
      <c r="M958" s="7"/>
      <c r="N958" s="7"/>
      <c r="O958" s="7"/>
    </row>
    <row r="959" spans="1:15" ht="15.75" customHeight="1" x14ac:dyDescent="0.2">
      <c r="A959" s="15"/>
      <c r="B959" s="7"/>
      <c r="C959" s="7"/>
      <c r="D959" s="7"/>
      <c r="E959" s="15"/>
      <c r="F959" s="15"/>
      <c r="G959" s="76"/>
      <c r="H959" s="17"/>
      <c r="I959" s="15"/>
      <c r="K959" s="15"/>
      <c r="L959" s="105"/>
      <c r="M959" s="7"/>
      <c r="N959" s="7"/>
      <c r="O959" s="7"/>
    </row>
    <row r="960" spans="1:15" ht="15.75" customHeight="1" x14ac:dyDescent="0.2">
      <c r="A960" s="15"/>
      <c r="B960" s="7"/>
      <c r="C960" s="7"/>
      <c r="D960" s="7"/>
      <c r="E960" s="15"/>
      <c r="F960" s="15"/>
      <c r="G960" s="76"/>
      <c r="H960" s="17"/>
      <c r="I960" s="15"/>
      <c r="K960" s="15"/>
      <c r="L960" s="105"/>
      <c r="M960" s="7"/>
      <c r="N960" s="7"/>
      <c r="O960" s="7"/>
    </row>
    <row r="961" spans="1:15" ht="15.75" customHeight="1" x14ac:dyDescent="0.2">
      <c r="A961" s="15"/>
      <c r="B961" s="7"/>
      <c r="C961" s="7"/>
      <c r="D961" s="7"/>
      <c r="E961" s="15"/>
      <c r="F961" s="15"/>
      <c r="G961" s="76"/>
      <c r="H961" s="17"/>
      <c r="I961" s="15"/>
      <c r="K961" s="15"/>
      <c r="L961" s="105"/>
      <c r="M961" s="7"/>
      <c r="N961" s="7"/>
      <c r="O961" s="7"/>
    </row>
    <row r="962" spans="1:15" ht="15.75" customHeight="1" x14ac:dyDescent="0.2">
      <c r="A962" s="15"/>
      <c r="B962" s="7"/>
      <c r="C962" s="7"/>
      <c r="D962" s="7"/>
      <c r="E962" s="15"/>
      <c r="F962" s="15"/>
      <c r="G962" s="76"/>
      <c r="H962" s="17"/>
      <c r="I962" s="15"/>
      <c r="K962" s="15"/>
      <c r="L962" s="105"/>
      <c r="M962" s="7"/>
      <c r="N962" s="7"/>
      <c r="O962" s="7"/>
    </row>
    <row r="963" spans="1:15" ht="15.75" customHeight="1" x14ac:dyDescent="0.2">
      <c r="A963" s="15"/>
      <c r="B963" s="7"/>
      <c r="C963" s="7"/>
      <c r="D963" s="7"/>
      <c r="E963" s="15"/>
      <c r="F963" s="15"/>
      <c r="G963" s="76"/>
      <c r="H963" s="17"/>
      <c r="I963" s="15"/>
      <c r="K963" s="15"/>
      <c r="L963" s="105"/>
      <c r="M963" s="7"/>
      <c r="N963" s="7"/>
      <c r="O963" s="7"/>
    </row>
    <row r="964" spans="1:15" ht="15.75" customHeight="1" x14ac:dyDescent="0.2">
      <c r="A964" s="15"/>
      <c r="B964" s="7"/>
      <c r="C964" s="7"/>
      <c r="D964" s="7"/>
      <c r="E964" s="15"/>
      <c r="F964" s="15"/>
      <c r="G964" s="76"/>
      <c r="H964" s="17"/>
      <c r="I964" s="15"/>
      <c r="K964" s="15"/>
      <c r="L964" s="105"/>
      <c r="M964" s="7"/>
      <c r="N964" s="7"/>
      <c r="O964" s="7"/>
    </row>
    <row r="965" spans="1:15" ht="15.75" customHeight="1" x14ac:dyDescent="0.2">
      <c r="A965" s="15"/>
      <c r="B965" s="7"/>
      <c r="C965" s="7"/>
      <c r="D965" s="7"/>
      <c r="E965" s="15"/>
      <c r="F965" s="15"/>
      <c r="G965" s="76"/>
      <c r="H965" s="17"/>
      <c r="I965" s="15"/>
      <c r="K965" s="15"/>
      <c r="L965" s="105"/>
      <c r="M965" s="7"/>
      <c r="N965" s="7"/>
      <c r="O965" s="7"/>
    </row>
    <row r="966" spans="1:15" ht="15.75" customHeight="1" x14ac:dyDescent="0.2">
      <c r="A966" s="15"/>
      <c r="B966" s="7"/>
      <c r="C966" s="7"/>
      <c r="D966" s="7"/>
      <c r="E966" s="15"/>
      <c r="F966" s="15"/>
      <c r="G966" s="76"/>
      <c r="H966" s="17"/>
      <c r="I966" s="15"/>
      <c r="K966" s="15"/>
      <c r="L966" s="105"/>
      <c r="M966" s="7"/>
      <c r="N966" s="7"/>
      <c r="O966" s="7"/>
    </row>
    <row r="967" spans="1:15" ht="15.75" customHeight="1" x14ac:dyDescent="0.2">
      <c r="A967" s="15"/>
      <c r="B967" s="7"/>
      <c r="C967" s="7"/>
      <c r="D967" s="7"/>
      <c r="E967" s="15"/>
      <c r="F967" s="15"/>
      <c r="G967" s="76"/>
      <c r="H967" s="17"/>
      <c r="I967" s="15"/>
      <c r="K967" s="15"/>
      <c r="L967" s="105"/>
      <c r="M967" s="7"/>
      <c r="N967" s="7"/>
      <c r="O967" s="7"/>
    </row>
    <row r="968" spans="1:15" ht="15.75" customHeight="1" x14ac:dyDescent="0.2">
      <c r="A968" s="15"/>
      <c r="B968" s="7"/>
      <c r="C968" s="7"/>
      <c r="D968" s="7"/>
      <c r="E968" s="15"/>
      <c r="F968" s="15"/>
      <c r="G968" s="76"/>
      <c r="H968" s="17"/>
      <c r="I968" s="15"/>
      <c r="K968" s="15"/>
      <c r="L968" s="105"/>
      <c r="M968" s="7"/>
      <c r="N968" s="7"/>
      <c r="O968" s="7"/>
    </row>
    <row r="969" spans="1:15" ht="15.75" customHeight="1" x14ac:dyDescent="0.2">
      <c r="A969" s="15"/>
      <c r="B969" s="7"/>
      <c r="C969" s="7"/>
      <c r="D969" s="7"/>
      <c r="E969" s="15"/>
      <c r="F969" s="15"/>
      <c r="G969" s="76"/>
      <c r="H969" s="17"/>
      <c r="I969" s="15"/>
      <c r="K969" s="15"/>
      <c r="L969" s="105"/>
      <c r="M969" s="7"/>
      <c r="N969" s="7"/>
      <c r="O969" s="7"/>
    </row>
    <row r="970" spans="1:15" ht="15.75" customHeight="1" x14ac:dyDescent="0.2">
      <c r="A970" s="15"/>
      <c r="B970" s="7"/>
      <c r="C970" s="7"/>
      <c r="D970" s="7"/>
      <c r="E970" s="15"/>
      <c r="F970" s="15"/>
      <c r="G970" s="76"/>
      <c r="H970" s="17"/>
      <c r="I970" s="15"/>
      <c r="K970" s="15"/>
      <c r="L970" s="105"/>
      <c r="M970" s="7"/>
      <c r="N970" s="7"/>
      <c r="O970" s="7"/>
    </row>
    <row r="971" spans="1:15" ht="15.75" customHeight="1" x14ac:dyDescent="0.2">
      <c r="A971" s="15"/>
      <c r="B971" s="7"/>
      <c r="C971" s="7"/>
      <c r="D971" s="7"/>
      <c r="E971" s="15"/>
      <c r="F971" s="15"/>
      <c r="G971" s="76"/>
      <c r="H971" s="17"/>
      <c r="I971" s="15"/>
      <c r="K971" s="15"/>
      <c r="L971" s="105"/>
      <c r="M971" s="7"/>
      <c r="N971" s="7"/>
      <c r="O971" s="7"/>
    </row>
    <row r="972" spans="1:15" ht="15.75" customHeight="1" x14ac:dyDescent="0.2">
      <c r="A972" s="15"/>
      <c r="B972" s="7"/>
      <c r="C972" s="7"/>
      <c r="D972" s="7"/>
      <c r="E972" s="15"/>
      <c r="F972" s="15"/>
      <c r="G972" s="76"/>
      <c r="H972" s="17"/>
      <c r="I972" s="15"/>
      <c r="K972" s="15"/>
      <c r="L972" s="105"/>
      <c r="M972" s="7"/>
      <c r="N972" s="7"/>
      <c r="O972" s="7"/>
    </row>
    <row r="973" spans="1:15" ht="15.75" customHeight="1" x14ac:dyDescent="0.2">
      <c r="A973" s="15"/>
      <c r="B973" s="7"/>
      <c r="C973" s="7"/>
      <c r="D973" s="7"/>
      <c r="E973" s="15"/>
      <c r="F973" s="15"/>
      <c r="G973" s="76"/>
      <c r="H973" s="17"/>
      <c r="I973" s="15"/>
      <c r="K973" s="15"/>
      <c r="L973" s="105"/>
      <c r="M973" s="7"/>
      <c r="N973" s="7"/>
      <c r="O973" s="7"/>
    </row>
    <row r="974" spans="1:15" ht="15.75" customHeight="1" x14ac:dyDescent="0.2">
      <c r="A974" s="15"/>
      <c r="B974" s="7"/>
      <c r="C974" s="7"/>
      <c r="D974" s="7"/>
      <c r="E974" s="15"/>
      <c r="F974" s="15"/>
      <c r="G974" s="76"/>
      <c r="H974" s="17"/>
      <c r="I974" s="15"/>
      <c r="K974" s="15"/>
      <c r="L974" s="105"/>
      <c r="M974" s="7"/>
      <c r="N974" s="7"/>
      <c r="O974" s="7"/>
    </row>
    <row r="975" spans="1:15" ht="15.75" customHeight="1" x14ac:dyDescent="0.2">
      <c r="A975" s="15"/>
      <c r="B975" s="7"/>
      <c r="C975" s="7"/>
      <c r="D975" s="7"/>
      <c r="E975" s="15"/>
      <c r="F975" s="15"/>
      <c r="G975" s="76"/>
      <c r="H975" s="17"/>
      <c r="I975" s="15"/>
      <c r="K975" s="15"/>
      <c r="L975" s="105"/>
      <c r="M975" s="7"/>
      <c r="N975" s="7"/>
      <c r="O975" s="7"/>
    </row>
    <row r="976" spans="1:15" ht="15.75" customHeight="1" x14ac:dyDescent="0.2">
      <c r="A976" s="15"/>
      <c r="B976" s="7"/>
      <c r="C976" s="7"/>
      <c r="D976" s="7"/>
      <c r="E976" s="15"/>
      <c r="F976" s="15"/>
      <c r="G976" s="76"/>
      <c r="H976" s="17"/>
      <c r="I976" s="15"/>
      <c r="K976" s="15"/>
      <c r="L976" s="105"/>
      <c r="M976" s="7"/>
      <c r="N976" s="7"/>
      <c r="O976" s="7"/>
    </row>
    <row r="977" spans="1:15" ht="15.75" customHeight="1" x14ac:dyDescent="0.2">
      <c r="A977" s="15"/>
      <c r="B977" s="7"/>
      <c r="C977" s="7"/>
      <c r="D977" s="7"/>
      <c r="E977" s="15"/>
      <c r="F977" s="15"/>
      <c r="G977" s="76"/>
      <c r="H977" s="17"/>
      <c r="I977" s="15"/>
      <c r="K977" s="15"/>
      <c r="L977" s="105"/>
      <c r="M977" s="7"/>
      <c r="N977" s="7"/>
      <c r="O977" s="7"/>
    </row>
    <row r="978" spans="1:15" ht="15.75" customHeight="1" x14ac:dyDescent="0.2">
      <c r="A978" s="15"/>
      <c r="B978" s="7"/>
      <c r="C978" s="7"/>
      <c r="D978" s="7"/>
      <c r="E978" s="15"/>
      <c r="F978" s="15"/>
      <c r="G978" s="76"/>
      <c r="H978" s="17"/>
      <c r="I978" s="15"/>
      <c r="K978" s="15"/>
      <c r="L978" s="105"/>
      <c r="M978" s="7"/>
      <c r="N978" s="7"/>
      <c r="O978" s="7"/>
    </row>
    <row r="979" spans="1:15" ht="15.75" customHeight="1" x14ac:dyDescent="0.2">
      <c r="A979" s="15"/>
      <c r="B979" s="7"/>
      <c r="C979" s="7"/>
      <c r="D979" s="7"/>
      <c r="E979" s="15"/>
      <c r="F979" s="15"/>
      <c r="G979" s="76"/>
      <c r="H979" s="17"/>
      <c r="I979" s="15"/>
      <c r="K979" s="15"/>
      <c r="L979" s="105"/>
      <c r="M979" s="7"/>
      <c r="N979" s="7"/>
      <c r="O979" s="7"/>
    </row>
    <row r="980" spans="1:15" ht="15.75" customHeight="1" x14ac:dyDescent="0.2">
      <c r="A980" s="15"/>
      <c r="B980" s="7"/>
      <c r="C980" s="7"/>
      <c r="D980" s="7"/>
      <c r="E980" s="15"/>
      <c r="F980" s="15"/>
      <c r="G980" s="76"/>
      <c r="H980" s="17"/>
      <c r="I980" s="15"/>
      <c r="K980" s="15"/>
      <c r="L980" s="105"/>
      <c r="M980" s="7"/>
      <c r="N980" s="7"/>
      <c r="O980" s="7"/>
    </row>
    <row r="981" spans="1:15" ht="15.75" customHeight="1" x14ac:dyDescent="0.2">
      <c r="A981" s="15"/>
      <c r="B981" s="7"/>
      <c r="C981" s="7"/>
      <c r="D981" s="7"/>
      <c r="E981" s="15"/>
      <c r="F981" s="15"/>
      <c r="G981" s="76"/>
      <c r="H981" s="17"/>
      <c r="I981" s="15"/>
      <c r="K981" s="15"/>
      <c r="L981" s="105"/>
      <c r="M981" s="7"/>
      <c r="N981" s="7"/>
      <c r="O981" s="7"/>
    </row>
    <row r="982" spans="1:15" ht="15.75" customHeight="1" x14ac:dyDescent="0.2">
      <c r="A982" s="15"/>
      <c r="B982" s="7"/>
      <c r="C982" s="7"/>
      <c r="D982" s="7"/>
      <c r="E982" s="15"/>
      <c r="F982" s="15"/>
      <c r="G982" s="76"/>
      <c r="H982" s="17"/>
      <c r="I982" s="15"/>
      <c r="K982" s="15"/>
      <c r="L982" s="105"/>
      <c r="M982" s="7"/>
      <c r="N982" s="7"/>
      <c r="O982" s="7"/>
    </row>
    <row r="983" spans="1:15" ht="15.75" customHeight="1" x14ac:dyDescent="0.2">
      <c r="A983" s="15"/>
      <c r="B983" s="7"/>
      <c r="C983" s="7"/>
      <c r="D983" s="7"/>
      <c r="E983" s="15"/>
      <c r="F983" s="15"/>
      <c r="G983" s="76"/>
      <c r="H983" s="17"/>
      <c r="I983" s="15"/>
      <c r="K983" s="15"/>
      <c r="L983" s="105"/>
      <c r="M983" s="7"/>
      <c r="N983" s="7"/>
      <c r="O983" s="7"/>
    </row>
    <row r="984" spans="1:15" ht="15.75" customHeight="1" x14ac:dyDescent="0.2">
      <c r="A984" s="15"/>
      <c r="B984" s="7"/>
      <c r="C984" s="7"/>
      <c r="D984" s="7"/>
      <c r="E984" s="15"/>
      <c r="F984" s="15"/>
      <c r="G984" s="76"/>
      <c r="H984" s="17"/>
      <c r="I984" s="15"/>
      <c r="K984" s="15"/>
      <c r="L984" s="105"/>
      <c r="M984" s="7"/>
      <c r="N984" s="7"/>
      <c r="O984" s="7"/>
    </row>
    <row r="985" spans="1:15" ht="15.75" customHeight="1" x14ac:dyDescent="0.2">
      <c r="A985" s="15"/>
      <c r="B985" s="7"/>
      <c r="C985" s="7"/>
      <c r="D985" s="7"/>
      <c r="E985" s="15"/>
      <c r="F985" s="15"/>
      <c r="G985" s="76"/>
      <c r="H985" s="17"/>
      <c r="I985" s="15"/>
      <c r="K985" s="15"/>
      <c r="L985" s="105"/>
      <c r="M985" s="7"/>
      <c r="N985" s="7"/>
      <c r="O985" s="7"/>
    </row>
    <row r="986" spans="1:15" ht="15.75" customHeight="1" x14ac:dyDescent="0.2">
      <c r="A986" s="15"/>
      <c r="B986" s="7"/>
      <c r="C986" s="7"/>
      <c r="D986" s="7"/>
      <c r="E986" s="15"/>
      <c r="F986" s="15"/>
      <c r="G986" s="76"/>
      <c r="H986" s="17"/>
      <c r="I986" s="15"/>
      <c r="K986" s="15"/>
      <c r="L986" s="105"/>
      <c r="M986" s="7"/>
      <c r="N986" s="7"/>
      <c r="O986" s="7"/>
    </row>
    <row r="987" spans="1:15" ht="15.75" customHeight="1" x14ac:dyDescent="0.2">
      <c r="A987" s="15"/>
      <c r="B987" s="7"/>
      <c r="C987" s="7"/>
      <c r="D987" s="7"/>
      <c r="E987" s="15"/>
      <c r="F987" s="15"/>
      <c r="G987" s="76"/>
      <c r="H987" s="17"/>
      <c r="I987" s="15"/>
      <c r="K987" s="15"/>
      <c r="L987" s="105"/>
      <c r="M987" s="7"/>
      <c r="N987" s="7"/>
      <c r="O987" s="7"/>
    </row>
    <row r="988" spans="1:15" ht="15.75" customHeight="1" x14ac:dyDescent="0.2">
      <c r="A988" s="15"/>
      <c r="B988" s="7"/>
      <c r="C988" s="7"/>
      <c r="D988" s="7"/>
      <c r="E988" s="15"/>
      <c r="F988" s="15"/>
      <c r="G988" s="76"/>
      <c r="H988" s="17"/>
      <c r="I988" s="15"/>
      <c r="K988" s="15"/>
      <c r="L988" s="105"/>
      <c r="M988" s="7"/>
      <c r="N988" s="7"/>
      <c r="O988" s="7"/>
    </row>
    <row r="989" spans="1:15" ht="15.75" customHeight="1" x14ac:dyDescent="0.2">
      <c r="A989" s="15"/>
      <c r="B989" s="7"/>
      <c r="C989" s="7"/>
      <c r="D989" s="7"/>
      <c r="E989" s="15"/>
      <c r="F989" s="15"/>
      <c r="G989" s="76"/>
      <c r="H989" s="17"/>
      <c r="I989" s="15"/>
      <c r="K989" s="15"/>
      <c r="L989" s="105"/>
      <c r="M989" s="7"/>
      <c r="N989" s="7"/>
      <c r="O989" s="7"/>
    </row>
    <row r="990" spans="1:15" ht="15.75" customHeight="1" x14ac:dyDescent="0.2">
      <c r="A990" s="15"/>
      <c r="B990" s="7"/>
      <c r="C990" s="7"/>
      <c r="D990" s="7"/>
      <c r="E990" s="15"/>
      <c r="F990" s="15"/>
      <c r="G990" s="76"/>
      <c r="H990" s="17"/>
      <c r="I990" s="15"/>
      <c r="K990" s="15"/>
      <c r="L990" s="105"/>
      <c r="M990" s="7"/>
      <c r="N990" s="7"/>
      <c r="O990" s="7"/>
    </row>
    <row r="991" spans="1:15" ht="15.75" customHeight="1" x14ac:dyDescent="0.2">
      <c r="A991" s="15"/>
      <c r="B991" s="7"/>
      <c r="C991" s="7"/>
      <c r="D991" s="7"/>
      <c r="E991" s="15"/>
      <c r="F991" s="15"/>
      <c r="G991" s="76"/>
      <c r="H991" s="17"/>
      <c r="I991" s="15"/>
      <c r="K991" s="15"/>
      <c r="L991" s="105"/>
      <c r="M991" s="7"/>
      <c r="N991" s="7"/>
      <c r="O991" s="7"/>
    </row>
    <row r="992" spans="1:15" ht="15.75" customHeight="1" x14ac:dyDescent="0.2">
      <c r="A992" s="15"/>
      <c r="B992" s="7"/>
      <c r="F992" s="15"/>
      <c r="G992" s="76"/>
      <c r="H992" s="17"/>
      <c r="I992" s="15"/>
      <c r="K992" s="15"/>
      <c r="L992" s="105"/>
      <c r="M992" s="7"/>
      <c r="N992" s="7"/>
      <c r="O992" s="7"/>
    </row>
    <row r="993" spans="1:15" ht="15.75" customHeight="1" x14ac:dyDescent="0.2">
      <c r="A993" s="15"/>
      <c r="B993" s="7"/>
      <c r="F993" s="15"/>
      <c r="G993" s="76"/>
      <c r="H993" s="17"/>
      <c r="I993" s="15"/>
      <c r="K993" s="15"/>
      <c r="L993" s="105"/>
      <c r="M993" s="7"/>
      <c r="N993" s="7"/>
      <c r="O993" s="7"/>
    </row>
    <row r="994" spans="1:15" ht="15.75" customHeight="1" x14ac:dyDescent="0.2">
      <c r="A994" s="15"/>
      <c r="B994" s="7"/>
      <c r="F994" s="15"/>
      <c r="G994" s="76"/>
      <c r="H994" s="17"/>
      <c r="I994" s="15"/>
      <c r="K994" s="15"/>
      <c r="L994" s="105"/>
      <c r="M994" s="7"/>
      <c r="N994" s="7"/>
      <c r="O994" s="7"/>
    </row>
  </sheetData>
  <autoFilter ref="A1:K2" xr:uid="{00000000-0009-0000-0000-000000000000}"/>
  <mergeCells count="3">
    <mergeCell ref="A2:L2"/>
    <mergeCell ref="A25:L25"/>
    <mergeCell ref="A60:L60"/>
  </mergeCells>
  <pageMargins left="0.7" right="0.7" top="0.75" bottom="0.75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9F8D3-6FDF-794D-A45C-BDBC93AADC33}">
  <sheetPr codeName="Лист3">
    <pageSetUpPr fitToPage="1"/>
  </sheetPr>
  <dimension ref="A1:M618"/>
  <sheetViews>
    <sheetView topLeftCell="A65" zoomScale="58" zoomScaleNormal="40" workbookViewId="0">
      <selection activeCell="M80" sqref="A80:M80"/>
    </sheetView>
  </sheetViews>
  <sheetFormatPr baseColWidth="10" defaultColWidth="11" defaultRowHeight="16" x14ac:dyDescent="0.2"/>
  <cols>
    <col min="1" max="1" width="6.33203125" style="15" customWidth="1"/>
    <col min="2" max="2" width="22.5" style="7" customWidth="1"/>
    <col min="3" max="3" width="78.33203125" style="7" customWidth="1"/>
    <col min="4" max="4" width="20.5" style="15" customWidth="1"/>
    <col min="5" max="5" width="22.33203125" style="16" customWidth="1"/>
    <col min="6" max="6" width="20.5" style="15" customWidth="1"/>
    <col min="7" max="8" width="11" style="15" customWidth="1"/>
    <col min="9" max="9" width="11" style="17" customWidth="1"/>
    <col min="10" max="10" width="20.83203125" style="15" customWidth="1"/>
    <col min="11" max="11" width="31.1640625" style="15" customWidth="1"/>
    <col min="12" max="12" width="24" style="15" customWidth="1"/>
    <col min="13" max="13" width="38.33203125" style="128" customWidth="1"/>
    <col min="14" max="16384" width="11" style="7"/>
  </cols>
  <sheetData>
    <row r="1" spans="1:13" s="6" customFormat="1" ht="87.75" customHeight="1" x14ac:dyDescent="0.2">
      <c r="A1" s="107" t="s">
        <v>0</v>
      </c>
      <c r="B1" s="107" t="s">
        <v>1</v>
      </c>
      <c r="C1" s="107" t="s">
        <v>2</v>
      </c>
      <c r="D1" s="124" t="s">
        <v>11</v>
      </c>
      <c r="E1" s="124" t="s">
        <v>12</v>
      </c>
      <c r="F1" s="107" t="s">
        <v>3</v>
      </c>
      <c r="G1" s="107" t="s">
        <v>4</v>
      </c>
      <c r="H1" s="107" t="s">
        <v>13</v>
      </c>
      <c r="I1" s="14" t="s">
        <v>6</v>
      </c>
      <c r="J1" s="107" t="s">
        <v>14</v>
      </c>
      <c r="K1" s="107" t="s">
        <v>127</v>
      </c>
      <c r="L1" s="103" t="s">
        <v>15</v>
      </c>
      <c r="M1" s="103" t="s">
        <v>151</v>
      </c>
    </row>
    <row r="2" spans="1:13" ht="92.25" customHeight="1" x14ac:dyDescent="0.2">
      <c r="A2" s="152">
        <v>1</v>
      </c>
      <c r="B2" s="8"/>
      <c r="C2" s="153" t="s">
        <v>17</v>
      </c>
      <c r="D2" s="154" t="s">
        <v>18</v>
      </c>
      <c r="E2" s="155" t="s">
        <v>19</v>
      </c>
      <c r="F2" s="9">
        <v>80065</v>
      </c>
      <c r="G2" s="9">
        <v>290</v>
      </c>
      <c r="H2" s="9">
        <v>6</v>
      </c>
      <c r="I2" s="10">
        <v>0.2</v>
      </c>
      <c r="J2" s="131">
        <v>184</v>
      </c>
      <c r="K2" s="9"/>
      <c r="L2" s="132">
        <f t="shared" ref="L2:L32" si="0">K2*J2</f>
        <v>0</v>
      </c>
      <c r="M2" s="156"/>
    </row>
    <row r="3" spans="1:13" ht="92.25" customHeight="1" x14ac:dyDescent="0.2">
      <c r="A3" s="152">
        <v>2</v>
      </c>
      <c r="B3" s="128"/>
      <c r="C3" s="157" t="s">
        <v>20</v>
      </c>
      <c r="D3" s="158" t="s">
        <v>18</v>
      </c>
      <c r="E3" s="159" t="s">
        <v>21</v>
      </c>
      <c r="F3" s="160">
        <v>80066</v>
      </c>
      <c r="G3" s="160">
        <v>290</v>
      </c>
      <c r="H3" s="160">
        <v>6</v>
      </c>
      <c r="I3" s="161">
        <v>0.2</v>
      </c>
      <c r="J3" s="131">
        <v>184</v>
      </c>
      <c r="K3" s="9"/>
      <c r="L3" s="132">
        <f t="shared" si="0"/>
        <v>0</v>
      </c>
      <c r="M3" s="162"/>
    </row>
    <row r="4" spans="1:13" ht="92.25" customHeight="1" x14ac:dyDescent="0.2">
      <c r="A4" s="152">
        <v>3</v>
      </c>
      <c r="B4" s="128"/>
      <c r="C4" s="157" t="s">
        <v>22</v>
      </c>
      <c r="D4" s="158" t="s">
        <v>18</v>
      </c>
      <c r="E4" s="159" t="s">
        <v>23</v>
      </c>
      <c r="F4" s="160">
        <v>80176</v>
      </c>
      <c r="G4" s="160">
        <v>290</v>
      </c>
      <c r="H4" s="160">
        <v>6</v>
      </c>
      <c r="I4" s="161">
        <v>0.2</v>
      </c>
      <c r="J4" s="131">
        <v>184</v>
      </c>
      <c r="K4" s="9"/>
      <c r="L4" s="132">
        <f t="shared" si="0"/>
        <v>0</v>
      </c>
      <c r="M4" s="156"/>
    </row>
    <row r="5" spans="1:13" ht="92.25" customHeight="1" x14ac:dyDescent="0.2">
      <c r="A5" s="184">
        <v>5</v>
      </c>
      <c r="B5" s="185"/>
      <c r="C5" s="186" t="s">
        <v>198</v>
      </c>
      <c r="D5" s="187" t="s">
        <v>18</v>
      </c>
      <c r="E5" s="188" t="s">
        <v>202</v>
      </c>
      <c r="F5" s="189">
        <v>80401</v>
      </c>
      <c r="G5" s="189">
        <v>380</v>
      </c>
      <c r="H5" s="189">
        <v>12</v>
      </c>
      <c r="I5" s="190">
        <v>0.2</v>
      </c>
      <c r="J5" s="191">
        <v>147</v>
      </c>
      <c r="K5" s="192"/>
      <c r="L5" s="193">
        <f t="shared" si="0"/>
        <v>0</v>
      </c>
      <c r="M5" s="194" t="s">
        <v>294</v>
      </c>
    </row>
    <row r="6" spans="1:13" ht="92.25" customHeight="1" x14ac:dyDescent="0.2">
      <c r="A6" s="152">
        <v>6</v>
      </c>
      <c r="B6" s="128"/>
      <c r="C6" s="157" t="s">
        <v>143</v>
      </c>
      <c r="D6" s="158" t="s">
        <v>18</v>
      </c>
      <c r="E6" s="159" t="s">
        <v>153</v>
      </c>
      <c r="F6" s="160">
        <v>80306</v>
      </c>
      <c r="G6" s="160">
        <v>380</v>
      </c>
      <c r="H6" s="160">
        <v>12</v>
      </c>
      <c r="I6" s="161">
        <v>0.2</v>
      </c>
      <c r="J6" s="131">
        <v>147</v>
      </c>
      <c r="K6" s="9"/>
      <c r="L6" s="132">
        <f t="shared" si="0"/>
        <v>0</v>
      </c>
      <c r="M6" s="163"/>
    </row>
    <row r="7" spans="1:13" ht="92.25" customHeight="1" x14ac:dyDescent="0.2">
      <c r="A7" s="184">
        <v>7</v>
      </c>
      <c r="B7" s="185"/>
      <c r="C7" s="186" t="s">
        <v>200</v>
      </c>
      <c r="D7" s="187" t="s">
        <v>18</v>
      </c>
      <c r="E7" s="188" t="s">
        <v>203</v>
      </c>
      <c r="F7" s="189">
        <v>80404</v>
      </c>
      <c r="G7" s="189">
        <v>380</v>
      </c>
      <c r="H7" s="189">
        <v>12</v>
      </c>
      <c r="I7" s="190">
        <v>0.2</v>
      </c>
      <c r="J7" s="191">
        <v>147</v>
      </c>
      <c r="K7" s="192"/>
      <c r="L7" s="193">
        <f t="shared" si="0"/>
        <v>0</v>
      </c>
      <c r="M7" s="194" t="s">
        <v>294</v>
      </c>
    </row>
    <row r="8" spans="1:13" ht="92.25" customHeight="1" x14ac:dyDescent="0.2">
      <c r="A8" s="184">
        <v>8</v>
      </c>
      <c r="B8" s="185"/>
      <c r="C8" s="186" t="s">
        <v>196</v>
      </c>
      <c r="D8" s="187" t="s">
        <v>18</v>
      </c>
      <c r="E8" s="188" t="s">
        <v>208</v>
      </c>
      <c r="F8" s="189">
        <v>80399</v>
      </c>
      <c r="G8" s="189">
        <v>380</v>
      </c>
      <c r="H8" s="189">
        <v>12</v>
      </c>
      <c r="I8" s="190">
        <v>0.2</v>
      </c>
      <c r="J8" s="191">
        <v>147</v>
      </c>
      <c r="K8" s="192"/>
      <c r="L8" s="193">
        <f t="shared" si="0"/>
        <v>0</v>
      </c>
      <c r="M8" s="194" t="s">
        <v>294</v>
      </c>
    </row>
    <row r="9" spans="1:13" ht="92.25" customHeight="1" x14ac:dyDescent="0.2">
      <c r="A9" s="152">
        <v>9</v>
      </c>
      <c r="B9" s="128"/>
      <c r="C9" s="157" t="s">
        <v>145</v>
      </c>
      <c r="D9" s="158" t="s">
        <v>18</v>
      </c>
      <c r="E9" s="159" t="s">
        <v>154</v>
      </c>
      <c r="F9" s="160">
        <v>80307</v>
      </c>
      <c r="G9" s="160">
        <v>380</v>
      </c>
      <c r="H9" s="160">
        <v>12</v>
      </c>
      <c r="I9" s="161">
        <v>0.2</v>
      </c>
      <c r="J9" s="131">
        <v>147</v>
      </c>
      <c r="K9" s="9"/>
      <c r="L9" s="132">
        <f t="shared" si="0"/>
        <v>0</v>
      </c>
      <c r="M9" s="164"/>
    </row>
    <row r="10" spans="1:13" ht="92.25" customHeight="1" x14ac:dyDescent="0.2">
      <c r="A10" s="184">
        <v>10</v>
      </c>
      <c r="B10" s="185"/>
      <c r="C10" s="186" t="s">
        <v>197</v>
      </c>
      <c r="D10" s="187" t="s">
        <v>18</v>
      </c>
      <c r="E10" s="188" t="s">
        <v>201</v>
      </c>
      <c r="F10" s="189">
        <v>80400</v>
      </c>
      <c r="G10" s="189">
        <v>380</v>
      </c>
      <c r="H10" s="189">
        <v>12</v>
      </c>
      <c r="I10" s="190">
        <v>0.2</v>
      </c>
      <c r="J10" s="191">
        <v>147</v>
      </c>
      <c r="K10" s="192"/>
      <c r="L10" s="193">
        <f t="shared" si="0"/>
        <v>0</v>
      </c>
      <c r="M10" s="194" t="s">
        <v>294</v>
      </c>
    </row>
    <row r="11" spans="1:13" ht="92.25" customHeight="1" x14ac:dyDescent="0.2">
      <c r="A11" s="152">
        <v>11</v>
      </c>
      <c r="B11" s="165"/>
      <c r="C11" s="166" t="s">
        <v>144</v>
      </c>
      <c r="D11" s="167" t="s">
        <v>18</v>
      </c>
      <c r="E11" s="168" t="s">
        <v>152</v>
      </c>
      <c r="F11" s="169">
        <v>80305</v>
      </c>
      <c r="G11" s="169">
        <v>380</v>
      </c>
      <c r="H11" s="169">
        <v>12</v>
      </c>
      <c r="I11" s="170">
        <v>0.2</v>
      </c>
      <c r="J11" s="181">
        <v>147</v>
      </c>
      <c r="K11" s="171"/>
      <c r="L11" s="183">
        <f t="shared" si="0"/>
        <v>0</v>
      </c>
      <c r="M11" s="162"/>
    </row>
    <row r="12" spans="1:13" ht="92.25" customHeight="1" x14ac:dyDescent="0.2">
      <c r="A12" s="184">
        <v>12</v>
      </c>
      <c r="B12" s="185"/>
      <c r="C12" s="186" t="s">
        <v>199</v>
      </c>
      <c r="D12" s="187" t="s">
        <v>18</v>
      </c>
      <c r="E12" s="188" t="s">
        <v>207</v>
      </c>
      <c r="F12" s="189">
        <v>80402</v>
      </c>
      <c r="G12" s="189">
        <v>380</v>
      </c>
      <c r="H12" s="189">
        <v>12</v>
      </c>
      <c r="I12" s="190">
        <v>0.2</v>
      </c>
      <c r="J12" s="191">
        <v>147</v>
      </c>
      <c r="K12" s="192"/>
      <c r="L12" s="193">
        <f t="shared" si="0"/>
        <v>0</v>
      </c>
      <c r="M12" s="194" t="s">
        <v>294</v>
      </c>
    </row>
    <row r="13" spans="1:13" ht="92.25" customHeight="1" x14ac:dyDescent="0.2">
      <c r="A13" s="152">
        <v>13</v>
      </c>
      <c r="B13" s="128"/>
      <c r="C13" s="157" t="s">
        <v>290</v>
      </c>
      <c r="D13" s="158" t="s">
        <v>24</v>
      </c>
      <c r="E13" s="159" t="s">
        <v>25</v>
      </c>
      <c r="F13" s="160">
        <v>80171</v>
      </c>
      <c r="G13" s="160">
        <v>300</v>
      </c>
      <c r="H13" s="160">
        <v>12</v>
      </c>
      <c r="I13" s="161">
        <v>0.2</v>
      </c>
      <c r="J13" s="131">
        <v>215</v>
      </c>
      <c r="K13" s="9"/>
      <c r="L13" s="132">
        <f t="shared" si="0"/>
        <v>0</v>
      </c>
      <c r="M13" s="162"/>
    </row>
    <row r="14" spans="1:13" ht="92.25" customHeight="1" x14ac:dyDescent="0.2">
      <c r="A14" s="152">
        <v>14</v>
      </c>
      <c r="B14" s="128"/>
      <c r="C14" s="157" t="s">
        <v>26</v>
      </c>
      <c r="D14" s="158" t="s">
        <v>24</v>
      </c>
      <c r="E14" s="159" t="s">
        <v>27</v>
      </c>
      <c r="F14" s="160">
        <v>80041</v>
      </c>
      <c r="G14" s="160">
        <v>300</v>
      </c>
      <c r="H14" s="160">
        <v>12</v>
      </c>
      <c r="I14" s="161">
        <v>0.2</v>
      </c>
      <c r="J14" s="131">
        <v>169</v>
      </c>
      <c r="K14" s="9"/>
      <c r="L14" s="132">
        <f t="shared" si="0"/>
        <v>0</v>
      </c>
      <c r="M14" s="162"/>
    </row>
    <row r="15" spans="1:13" ht="92.25" customHeight="1" x14ac:dyDescent="0.2">
      <c r="A15" s="184">
        <v>15</v>
      </c>
      <c r="B15" s="185"/>
      <c r="C15" s="186" t="s">
        <v>28</v>
      </c>
      <c r="D15" s="187" t="s">
        <v>24</v>
      </c>
      <c r="E15" s="188" t="s">
        <v>29</v>
      </c>
      <c r="F15" s="189">
        <v>80042</v>
      </c>
      <c r="G15" s="189">
        <v>300</v>
      </c>
      <c r="H15" s="189">
        <v>12</v>
      </c>
      <c r="I15" s="190">
        <v>0.2</v>
      </c>
      <c r="J15" s="191">
        <v>156</v>
      </c>
      <c r="K15" s="192"/>
      <c r="L15" s="193">
        <f t="shared" si="0"/>
        <v>0</v>
      </c>
      <c r="M15" s="194" t="s">
        <v>294</v>
      </c>
    </row>
    <row r="16" spans="1:13" ht="92.25" customHeight="1" x14ac:dyDescent="0.2">
      <c r="A16" s="152">
        <v>16</v>
      </c>
      <c r="B16" s="128"/>
      <c r="C16" s="157" t="s">
        <v>35</v>
      </c>
      <c r="D16" s="158" t="s">
        <v>36</v>
      </c>
      <c r="E16" s="159" t="s">
        <v>37</v>
      </c>
      <c r="F16" s="160">
        <v>80026</v>
      </c>
      <c r="G16" s="160">
        <v>320</v>
      </c>
      <c r="H16" s="160">
        <v>12</v>
      </c>
      <c r="I16" s="161">
        <v>0.2</v>
      </c>
      <c r="J16" s="131">
        <v>222</v>
      </c>
      <c r="K16" s="9"/>
      <c r="L16" s="132">
        <f t="shared" si="0"/>
        <v>0</v>
      </c>
      <c r="M16" s="162"/>
    </row>
    <row r="17" spans="1:13" ht="92.25" customHeight="1" x14ac:dyDescent="0.2">
      <c r="A17" s="152">
        <v>17</v>
      </c>
      <c r="B17" s="128"/>
      <c r="C17" s="157" t="s">
        <v>141</v>
      </c>
      <c r="D17" s="158" t="s">
        <v>36</v>
      </c>
      <c r="E17" s="159" t="s">
        <v>39</v>
      </c>
      <c r="F17" s="160">
        <v>80024</v>
      </c>
      <c r="G17" s="160">
        <v>140</v>
      </c>
      <c r="H17" s="160">
        <v>12</v>
      </c>
      <c r="I17" s="161">
        <v>0.2</v>
      </c>
      <c r="J17" s="131">
        <v>92</v>
      </c>
      <c r="K17" s="9"/>
      <c r="L17" s="132">
        <f t="shared" si="0"/>
        <v>0</v>
      </c>
      <c r="M17" s="163"/>
    </row>
    <row r="18" spans="1:13" ht="92.25" customHeight="1" x14ac:dyDescent="0.2">
      <c r="A18" s="152">
        <v>18</v>
      </c>
      <c r="B18" s="128"/>
      <c r="C18" s="157" t="s">
        <v>38</v>
      </c>
      <c r="D18" s="158" t="s">
        <v>36</v>
      </c>
      <c r="E18" s="159" t="s">
        <v>280</v>
      </c>
      <c r="F18" s="160">
        <v>80181</v>
      </c>
      <c r="G18" s="160">
        <v>350</v>
      </c>
      <c r="H18" s="160">
        <v>12</v>
      </c>
      <c r="I18" s="161">
        <v>0.2</v>
      </c>
      <c r="J18" s="131">
        <v>207</v>
      </c>
      <c r="K18" s="9"/>
      <c r="L18" s="132">
        <f t="shared" si="0"/>
        <v>0</v>
      </c>
      <c r="M18" s="162"/>
    </row>
    <row r="19" spans="1:13" ht="92.25" customHeight="1" x14ac:dyDescent="0.2">
      <c r="A19" s="152">
        <v>19</v>
      </c>
      <c r="B19" s="128"/>
      <c r="C19" s="157" t="s">
        <v>142</v>
      </c>
      <c r="D19" s="158" t="s">
        <v>36</v>
      </c>
      <c r="E19" s="159" t="s">
        <v>155</v>
      </c>
      <c r="F19" s="160">
        <v>80304</v>
      </c>
      <c r="G19" s="160">
        <v>350</v>
      </c>
      <c r="H19" s="160">
        <v>12</v>
      </c>
      <c r="I19" s="161">
        <v>0.2</v>
      </c>
      <c r="J19" s="131">
        <v>207</v>
      </c>
      <c r="K19" s="9"/>
      <c r="L19" s="132">
        <f t="shared" si="0"/>
        <v>0</v>
      </c>
      <c r="M19" s="162"/>
    </row>
    <row r="20" spans="1:13" ht="92.25" customHeight="1" x14ac:dyDescent="0.2">
      <c r="A20" s="152">
        <v>20</v>
      </c>
      <c r="B20" s="128"/>
      <c r="C20" s="157" t="s">
        <v>40</v>
      </c>
      <c r="D20" s="158" t="s">
        <v>36</v>
      </c>
      <c r="E20" s="159" t="s">
        <v>41</v>
      </c>
      <c r="F20" s="160">
        <v>80164</v>
      </c>
      <c r="G20" s="160">
        <v>300</v>
      </c>
      <c r="H20" s="160">
        <v>12</v>
      </c>
      <c r="I20" s="161">
        <v>0.2</v>
      </c>
      <c r="J20" s="131">
        <v>213</v>
      </c>
      <c r="K20" s="9"/>
      <c r="L20" s="132">
        <f t="shared" si="0"/>
        <v>0</v>
      </c>
      <c r="M20" s="162"/>
    </row>
    <row r="21" spans="1:13" ht="92.25" customHeight="1" x14ac:dyDescent="0.2">
      <c r="A21" s="152">
        <v>21</v>
      </c>
      <c r="B21" s="128"/>
      <c r="C21" s="157" t="s">
        <v>216</v>
      </c>
      <c r="D21" s="158" t="s">
        <v>36</v>
      </c>
      <c r="E21" s="159" t="s">
        <v>217</v>
      </c>
      <c r="F21" s="160">
        <v>70058</v>
      </c>
      <c r="G21" s="160">
        <v>55</v>
      </c>
      <c r="H21" s="160">
        <v>48</v>
      </c>
      <c r="I21" s="161">
        <v>0.2</v>
      </c>
      <c r="J21" s="131">
        <v>71</v>
      </c>
      <c r="K21" s="9"/>
      <c r="L21" s="132">
        <f t="shared" si="0"/>
        <v>0</v>
      </c>
      <c r="M21" s="162"/>
    </row>
    <row r="22" spans="1:13" ht="92.25" customHeight="1" x14ac:dyDescent="0.2">
      <c r="A22" s="152">
        <v>22</v>
      </c>
      <c r="B22" s="128"/>
      <c r="C22" s="157" t="s">
        <v>177</v>
      </c>
      <c r="D22" s="158" t="s">
        <v>36</v>
      </c>
      <c r="E22" s="159" t="s">
        <v>192</v>
      </c>
      <c r="F22" s="160">
        <v>80337</v>
      </c>
      <c r="G22" s="160">
        <v>1100</v>
      </c>
      <c r="H22" s="160">
        <v>9</v>
      </c>
      <c r="I22" s="161">
        <v>0.2</v>
      </c>
      <c r="J22" s="131">
        <v>671</v>
      </c>
      <c r="K22" s="9"/>
      <c r="L22" s="132">
        <f t="shared" si="0"/>
        <v>0</v>
      </c>
      <c r="M22" s="162"/>
    </row>
    <row r="23" spans="1:13" ht="92.25" customHeight="1" x14ac:dyDescent="0.2">
      <c r="A23" s="152">
        <v>23</v>
      </c>
      <c r="B23" s="128"/>
      <c r="C23" s="157" t="s">
        <v>42</v>
      </c>
      <c r="D23" s="158" t="s">
        <v>36</v>
      </c>
      <c r="E23" s="172" t="s">
        <v>43</v>
      </c>
      <c r="F23" s="160">
        <v>80025</v>
      </c>
      <c r="G23" s="160">
        <v>300</v>
      </c>
      <c r="H23" s="160">
        <v>12</v>
      </c>
      <c r="I23" s="161">
        <v>0.2</v>
      </c>
      <c r="J23" s="131">
        <v>206</v>
      </c>
      <c r="K23" s="9"/>
      <c r="L23" s="132">
        <f t="shared" si="0"/>
        <v>0</v>
      </c>
      <c r="M23" s="162"/>
    </row>
    <row r="24" spans="1:13" ht="92.25" customHeight="1" x14ac:dyDescent="0.2">
      <c r="A24" s="152">
        <v>24</v>
      </c>
      <c r="B24" s="128"/>
      <c r="C24" s="157" t="s">
        <v>44</v>
      </c>
      <c r="D24" s="158" t="s">
        <v>36</v>
      </c>
      <c r="E24" s="159" t="s">
        <v>45</v>
      </c>
      <c r="F24" s="160">
        <v>80165</v>
      </c>
      <c r="G24" s="160">
        <v>550</v>
      </c>
      <c r="H24" s="160">
        <v>12</v>
      </c>
      <c r="I24" s="161">
        <v>0.2</v>
      </c>
      <c r="J24" s="131">
        <v>347</v>
      </c>
      <c r="K24" s="9"/>
      <c r="L24" s="132">
        <f t="shared" si="0"/>
        <v>0</v>
      </c>
      <c r="M24" s="162"/>
    </row>
    <row r="25" spans="1:13" ht="92.25" customHeight="1" x14ac:dyDescent="0.2">
      <c r="A25" s="152">
        <v>25</v>
      </c>
      <c r="B25" s="128"/>
      <c r="C25" s="157" t="s">
        <v>46</v>
      </c>
      <c r="D25" s="158" t="s">
        <v>18</v>
      </c>
      <c r="E25" s="159" t="s">
        <v>47</v>
      </c>
      <c r="F25" s="160">
        <v>80172</v>
      </c>
      <c r="G25" s="160">
        <v>250</v>
      </c>
      <c r="H25" s="160">
        <v>12</v>
      </c>
      <c r="I25" s="161">
        <v>0.2</v>
      </c>
      <c r="J25" s="131">
        <v>200</v>
      </c>
      <c r="K25" s="9"/>
      <c r="L25" s="132">
        <f t="shared" si="0"/>
        <v>0</v>
      </c>
      <c r="M25" s="162"/>
    </row>
    <row r="26" spans="1:13" s="60" customFormat="1" ht="92.25" customHeight="1" x14ac:dyDescent="0.2">
      <c r="A26" s="152">
        <v>26</v>
      </c>
      <c r="B26" s="128"/>
      <c r="C26" s="157" t="s">
        <v>181</v>
      </c>
      <c r="D26" s="158" t="s">
        <v>18</v>
      </c>
      <c r="E26" s="159" t="s">
        <v>31</v>
      </c>
      <c r="F26" s="160">
        <v>80173</v>
      </c>
      <c r="G26" s="160">
        <v>200</v>
      </c>
      <c r="H26" s="160">
        <v>12</v>
      </c>
      <c r="I26" s="161">
        <v>0.2</v>
      </c>
      <c r="J26" s="131">
        <v>153</v>
      </c>
      <c r="K26" s="9"/>
      <c r="L26" s="132">
        <f t="shared" si="0"/>
        <v>0</v>
      </c>
      <c r="M26" s="162"/>
    </row>
    <row r="27" spans="1:13" s="60" customFormat="1" ht="92.25" customHeight="1" x14ac:dyDescent="0.2">
      <c r="A27" s="152">
        <v>27</v>
      </c>
      <c r="B27" s="128"/>
      <c r="C27" s="157" t="s">
        <v>180</v>
      </c>
      <c r="D27" s="158" t="s">
        <v>18</v>
      </c>
      <c r="E27" s="159" t="s">
        <v>186</v>
      </c>
      <c r="F27" s="160">
        <v>80316</v>
      </c>
      <c r="G27" s="160">
        <v>350</v>
      </c>
      <c r="H27" s="160">
        <v>12</v>
      </c>
      <c r="I27" s="161">
        <v>0.2</v>
      </c>
      <c r="J27" s="131">
        <v>269</v>
      </c>
      <c r="K27" s="9"/>
      <c r="L27" s="132">
        <f t="shared" si="0"/>
        <v>0</v>
      </c>
      <c r="M27" s="162"/>
    </row>
    <row r="28" spans="1:13" s="60" customFormat="1" ht="92.25" customHeight="1" x14ac:dyDescent="0.2">
      <c r="A28" s="152">
        <v>28</v>
      </c>
      <c r="B28" s="128"/>
      <c r="C28" s="157" t="s">
        <v>183</v>
      </c>
      <c r="D28" s="158" t="s">
        <v>18</v>
      </c>
      <c r="E28" s="159" t="s">
        <v>187</v>
      </c>
      <c r="F28" s="160">
        <v>80315</v>
      </c>
      <c r="G28" s="160" t="s">
        <v>184</v>
      </c>
      <c r="H28" s="160">
        <v>12</v>
      </c>
      <c r="I28" s="161">
        <v>0.2</v>
      </c>
      <c r="J28" s="131">
        <v>276</v>
      </c>
      <c r="K28" s="9"/>
      <c r="L28" s="132">
        <f t="shared" si="0"/>
        <v>0</v>
      </c>
      <c r="M28" s="162"/>
    </row>
    <row r="29" spans="1:13" s="60" customFormat="1" ht="92.25" customHeight="1" x14ac:dyDescent="0.2">
      <c r="A29" s="152">
        <v>29</v>
      </c>
      <c r="B29" s="128"/>
      <c r="C29" s="157" t="s">
        <v>140</v>
      </c>
      <c r="D29" s="158" t="s">
        <v>18</v>
      </c>
      <c r="E29" s="159" t="s">
        <v>209</v>
      </c>
      <c r="F29" s="160">
        <v>80032</v>
      </c>
      <c r="G29" s="160">
        <v>350</v>
      </c>
      <c r="H29" s="160">
        <v>12</v>
      </c>
      <c r="I29" s="161">
        <v>0.2</v>
      </c>
      <c r="J29" s="131">
        <v>270</v>
      </c>
      <c r="K29" s="9"/>
      <c r="L29" s="132">
        <f t="shared" si="0"/>
        <v>0</v>
      </c>
      <c r="M29" s="162"/>
    </row>
    <row r="30" spans="1:13" s="60" customFormat="1" ht="92.25" customHeight="1" x14ac:dyDescent="0.2">
      <c r="A30" s="152">
        <v>30</v>
      </c>
      <c r="B30" s="128"/>
      <c r="C30" s="157" t="s">
        <v>182</v>
      </c>
      <c r="D30" s="158" t="s">
        <v>18</v>
      </c>
      <c r="E30" s="159" t="s">
        <v>188</v>
      </c>
      <c r="F30" s="160">
        <v>80317</v>
      </c>
      <c r="G30" s="160">
        <v>350</v>
      </c>
      <c r="H30" s="160">
        <v>12</v>
      </c>
      <c r="I30" s="161">
        <v>0.2</v>
      </c>
      <c r="J30" s="131">
        <v>269</v>
      </c>
      <c r="K30" s="9"/>
      <c r="L30" s="132">
        <f t="shared" si="0"/>
        <v>0</v>
      </c>
      <c r="M30" s="163"/>
    </row>
    <row r="31" spans="1:13" ht="92.25" customHeight="1" x14ac:dyDescent="0.2">
      <c r="A31" s="152">
        <v>31</v>
      </c>
      <c r="B31" s="128"/>
      <c r="C31" s="157" t="s">
        <v>48</v>
      </c>
      <c r="D31" s="158" t="s">
        <v>18</v>
      </c>
      <c r="E31" s="159" t="s">
        <v>49</v>
      </c>
      <c r="F31" s="160">
        <v>80015</v>
      </c>
      <c r="G31" s="160">
        <v>200</v>
      </c>
      <c r="H31" s="160">
        <v>12</v>
      </c>
      <c r="I31" s="161">
        <v>0.2</v>
      </c>
      <c r="J31" s="131">
        <v>97</v>
      </c>
      <c r="K31" s="9"/>
      <c r="L31" s="132">
        <f t="shared" si="0"/>
        <v>0</v>
      </c>
      <c r="M31" s="163"/>
    </row>
    <row r="32" spans="1:13" ht="92.25" customHeight="1" x14ac:dyDescent="0.2">
      <c r="A32" s="152"/>
      <c r="B32" s="128"/>
      <c r="C32" s="157" t="s">
        <v>297</v>
      </c>
      <c r="D32" s="158" t="s">
        <v>18</v>
      </c>
      <c r="E32" s="159" t="s">
        <v>303</v>
      </c>
      <c r="F32" s="160">
        <v>80631</v>
      </c>
      <c r="G32" s="160">
        <v>350</v>
      </c>
      <c r="H32" s="160">
        <v>12</v>
      </c>
      <c r="I32" s="161">
        <v>0.2</v>
      </c>
      <c r="J32" s="131">
        <v>174</v>
      </c>
      <c r="K32" s="9"/>
      <c r="L32" s="132">
        <f t="shared" si="0"/>
        <v>0</v>
      </c>
      <c r="M32" s="173"/>
    </row>
    <row r="33" spans="1:13" ht="92.25" customHeight="1" x14ac:dyDescent="0.2">
      <c r="A33" s="152">
        <v>33</v>
      </c>
      <c r="B33" s="128"/>
      <c r="C33" s="157" t="s">
        <v>50</v>
      </c>
      <c r="D33" s="158" t="s">
        <v>18</v>
      </c>
      <c r="E33" s="159" t="s">
        <v>51</v>
      </c>
      <c r="F33" s="160">
        <v>80057</v>
      </c>
      <c r="G33" s="160">
        <v>400</v>
      </c>
      <c r="H33" s="160">
        <v>12</v>
      </c>
      <c r="I33" s="161">
        <v>0.2</v>
      </c>
      <c r="J33" s="131">
        <v>213</v>
      </c>
      <c r="K33" s="9"/>
      <c r="L33" s="132">
        <f t="shared" ref="L33:L64" si="1">K33*J33</f>
        <v>0</v>
      </c>
      <c r="M33" s="162"/>
    </row>
    <row r="34" spans="1:13" ht="92.25" customHeight="1" x14ac:dyDescent="0.2">
      <c r="A34" s="152">
        <v>34</v>
      </c>
      <c r="B34" s="128"/>
      <c r="C34" s="157" t="s">
        <v>52</v>
      </c>
      <c r="D34" s="158" t="s">
        <v>18</v>
      </c>
      <c r="E34" s="159" t="s">
        <v>53</v>
      </c>
      <c r="F34" s="160">
        <v>80018</v>
      </c>
      <c r="G34" s="160">
        <v>500</v>
      </c>
      <c r="H34" s="160">
        <v>12</v>
      </c>
      <c r="I34" s="161">
        <v>0.2</v>
      </c>
      <c r="J34" s="131">
        <v>237</v>
      </c>
      <c r="K34" s="9"/>
      <c r="L34" s="132">
        <f t="shared" si="1"/>
        <v>0</v>
      </c>
      <c r="M34" s="173"/>
    </row>
    <row r="35" spans="1:13" ht="92.25" customHeight="1" x14ac:dyDescent="0.2">
      <c r="A35" s="152">
        <v>35</v>
      </c>
      <c r="B35" s="128"/>
      <c r="C35" s="157" t="s">
        <v>136</v>
      </c>
      <c r="D35" s="158" t="s">
        <v>18</v>
      </c>
      <c r="E35" s="159" t="s">
        <v>137</v>
      </c>
      <c r="F35" s="160">
        <v>80295</v>
      </c>
      <c r="G35" s="160">
        <v>200</v>
      </c>
      <c r="H35" s="160">
        <v>12</v>
      </c>
      <c r="I35" s="161">
        <v>0.2</v>
      </c>
      <c r="J35" s="131">
        <v>147</v>
      </c>
      <c r="K35" s="9"/>
      <c r="L35" s="132">
        <f t="shared" si="1"/>
        <v>0</v>
      </c>
      <c r="M35" s="173"/>
    </row>
    <row r="36" spans="1:13" ht="92.25" customHeight="1" x14ac:dyDescent="0.2">
      <c r="A36" s="152">
        <v>36</v>
      </c>
      <c r="B36" s="128"/>
      <c r="C36" s="157" t="s">
        <v>178</v>
      </c>
      <c r="D36" s="158" t="s">
        <v>18</v>
      </c>
      <c r="E36" s="159" t="s">
        <v>30</v>
      </c>
      <c r="F36" s="160">
        <v>80150</v>
      </c>
      <c r="G36" s="160">
        <v>200</v>
      </c>
      <c r="H36" s="160">
        <v>12</v>
      </c>
      <c r="I36" s="161">
        <v>0.2</v>
      </c>
      <c r="J36" s="131">
        <v>194</v>
      </c>
      <c r="K36" s="9"/>
      <c r="L36" s="132">
        <f t="shared" si="1"/>
        <v>0</v>
      </c>
      <c r="M36" s="162"/>
    </row>
    <row r="37" spans="1:13" ht="92.25" customHeight="1" x14ac:dyDescent="0.2">
      <c r="A37" s="152">
        <v>37</v>
      </c>
      <c r="B37" s="128"/>
      <c r="C37" s="157" t="s">
        <v>179</v>
      </c>
      <c r="D37" s="158" t="s">
        <v>18</v>
      </c>
      <c r="E37" s="159" t="s">
        <v>185</v>
      </c>
      <c r="F37" s="160">
        <v>80318</v>
      </c>
      <c r="G37" s="160">
        <v>350</v>
      </c>
      <c r="H37" s="160">
        <v>12</v>
      </c>
      <c r="I37" s="161">
        <v>0.2</v>
      </c>
      <c r="J37" s="131">
        <v>334</v>
      </c>
      <c r="K37" s="9"/>
      <c r="L37" s="132">
        <f t="shared" si="1"/>
        <v>0</v>
      </c>
      <c r="M37" s="163"/>
    </row>
    <row r="38" spans="1:13" ht="92.25" customHeight="1" x14ac:dyDescent="0.2">
      <c r="A38" s="152">
        <v>38</v>
      </c>
      <c r="B38" s="128"/>
      <c r="C38" s="157" t="s">
        <v>54</v>
      </c>
      <c r="D38" s="158" t="s">
        <v>18</v>
      </c>
      <c r="E38" s="159" t="s">
        <v>55</v>
      </c>
      <c r="F38" s="160">
        <v>80016</v>
      </c>
      <c r="G38" s="160">
        <v>200</v>
      </c>
      <c r="H38" s="160">
        <v>12</v>
      </c>
      <c r="I38" s="161">
        <v>0.2</v>
      </c>
      <c r="J38" s="131">
        <v>147</v>
      </c>
      <c r="K38" s="9"/>
      <c r="L38" s="132">
        <f t="shared" si="1"/>
        <v>0</v>
      </c>
      <c r="M38" s="162"/>
    </row>
    <row r="39" spans="1:13" ht="92.25" customHeight="1" x14ac:dyDescent="0.2">
      <c r="A39" s="152">
        <v>39</v>
      </c>
      <c r="B39" s="128"/>
      <c r="C39" s="157" t="s">
        <v>296</v>
      </c>
      <c r="D39" s="158" t="s">
        <v>18</v>
      </c>
      <c r="E39" s="159" t="s">
        <v>302</v>
      </c>
      <c r="F39" s="160">
        <v>80632</v>
      </c>
      <c r="G39" s="160">
        <v>350</v>
      </c>
      <c r="H39" s="160">
        <v>12</v>
      </c>
      <c r="I39" s="161">
        <v>0.2</v>
      </c>
      <c r="J39" s="131">
        <v>247</v>
      </c>
      <c r="K39" s="9"/>
      <c r="L39" s="132">
        <f t="shared" si="1"/>
        <v>0</v>
      </c>
      <c r="M39" s="173"/>
    </row>
    <row r="40" spans="1:13" ht="92.25" customHeight="1" x14ac:dyDescent="0.2">
      <c r="A40" s="152">
        <v>40</v>
      </c>
      <c r="B40" s="128"/>
      <c r="C40" s="157" t="s">
        <v>56</v>
      </c>
      <c r="D40" s="158" t="s">
        <v>18</v>
      </c>
      <c r="E40" s="159" t="s">
        <v>57</v>
      </c>
      <c r="F40" s="160">
        <v>80023</v>
      </c>
      <c r="G40" s="160">
        <v>400</v>
      </c>
      <c r="H40" s="160">
        <v>12</v>
      </c>
      <c r="I40" s="161">
        <v>0.2</v>
      </c>
      <c r="J40" s="131">
        <v>375</v>
      </c>
      <c r="K40" s="9"/>
      <c r="L40" s="132">
        <f t="shared" si="1"/>
        <v>0</v>
      </c>
      <c r="M40" s="163"/>
    </row>
    <row r="41" spans="1:13" ht="92.25" customHeight="1" x14ac:dyDescent="0.2">
      <c r="A41" s="152">
        <v>41</v>
      </c>
      <c r="B41" s="128"/>
      <c r="C41" s="157" t="s">
        <v>58</v>
      </c>
      <c r="D41" s="158" t="s">
        <v>18</v>
      </c>
      <c r="E41" s="159" t="s">
        <v>59</v>
      </c>
      <c r="F41" s="160">
        <v>80019</v>
      </c>
      <c r="G41" s="160">
        <v>500</v>
      </c>
      <c r="H41" s="160">
        <v>12</v>
      </c>
      <c r="I41" s="161">
        <v>0.2</v>
      </c>
      <c r="J41" s="131">
        <v>364</v>
      </c>
      <c r="K41" s="9"/>
      <c r="L41" s="132">
        <f t="shared" si="1"/>
        <v>0</v>
      </c>
      <c r="M41" s="162"/>
    </row>
    <row r="42" spans="1:13" ht="92.25" customHeight="1" x14ac:dyDescent="0.2">
      <c r="A42" s="184">
        <v>42</v>
      </c>
      <c r="B42" s="185"/>
      <c r="C42" s="186" t="s">
        <v>60</v>
      </c>
      <c r="D42" s="187" t="s">
        <v>18</v>
      </c>
      <c r="E42" s="188" t="s">
        <v>61</v>
      </c>
      <c r="F42" s="189">
        <v>80011</v>
      </c>
      <c r="G42" s="189">
        <v>80</v>
      </c>
      <c r="H42" s="189">
        <v>15</v>
      </c>
      <c r="I42" s="190">
        <v>0.2</v>
      </c>
      <c r="J42" s="191">
        <v>61</v>
      </c>
      <c r="K42" s="192"/>
      <c r="L42" s="193">
        <f t="shared" si="1"/>
        <v>0</v>
      </c>
      <c r="M42" s="194" t="s">
        <v>294</v>
      </c>
    </row>
    <row r="43" spans="1:13" ht="92.25" customHeight="1" x14ac:dyDescent="0.2">
      <c r="A43" s="152">
        <v>43</v>
      </c>
      <c r="B43" s="128"/>
      <c r="C43" s="157" t="s">
        <v>138</v>
      </c>
      <c r="D43" s="158" t="s">
        <v>18</v>
      </c>
      <c r="E43" s="159" t="s">
        <v>156</v>
      </c>
      <c r="F43" s="160">
        <v>80296</v>
      </c>
      <c r="G43" s="160">
        <v>200</v>
      </c>
      <c r="H43" s="160">
        <v>12</v>
      </c>
      <c r="I43" s="161">
        <v>0.2</v>
      </c>
      <c r="J43" s="131">
        <v>157</v>
      </c>
      <c r="K43" s="9"/>
      <c r="L43" s="132">
        <f t="shared" si="1"/>
        <v>0</v>
      </c>
      <c r="M43" s="162"/>
    </row>
    <row r="44" spans="1:13" ht="92.25" customHeight="1" x14ac:dyDescent="0.2">
      <c r="A44" s="152">
        <v>44</v>
      </c>
      <c r="B44" s="128"/>
      <c r="C44" s="157" t="s">
        <v>62</v>
      </c>
      <c r="D44" s="158" t="s">
        <v>18</v>
      </c>
      <c r="E44" s="159" t="s">
        <v>63</v>
      </c>
      <c r="F44" s="160">
        <v>80014</v>
      </c>
      <c r="G44" s="160">
        <v>200</v>
      </c>
      <c r="H44" s="160">
        <v>12</v>
      </c>
      <c r="I44" s="161">
        <v>0.2</v>
      </c>
      <c r="J44" s="131">
        <v>97</v>
      </c>
      <c r="K44" s="9"/>
      <c r="L44" s="132">
        <f t="shared" si="1"/>
        <v>0</v>
      </c>
      <c r="M44" s="162"/>
    </row>
    <row r="45" spans="1:13" ht="92.25" customHeight="1" x14ac:dyDescent="0.2">
      <c r="A45" s="152">
        <v>45</v>
      </c>
      <c r="B45" s="128"/>
      <c r="C45" s="157" t="s">
        <v>139</v>
      </c>
      <c r="D45" s="158" t="s">
        <v>18</v>
      </c>
      <c r="E45" s="159" t="s">
        <v>191</v>
      </c>
      <c r="F45" s="160">
        <v>80297</v>
      </c>
      <c r="G45" s="160">
        <v>300</v>
      </c>
      <c r="H45" s="160">
        <v>12</v>
      </c>
      <c r="I45" s="161">
        <v>0.2</v>
      </c>
      <c r="J45" s="131">
        <v>182</v>
      </c>
      <c r="K45" s="9"/>
      <c r="L45" s="132">
        <f t="shared" si="1"/>
        <v>0</v>
      </c>
      <c r="M45" s="163"/>
    </row>
    <row r="46" spans="1:13" ht="92.25" customHeight="1" x14ac:dyDescent="0.2">
      <c r="A46" s="152">
        <v>46</v>
      </c>
      <c r="B46" s="128"/>
      <c r="C46" s="157" t="s">
        <v>295</v>
      </c>
      <c r="D46" s="158" t="s">
        <v>18</v>
      </c>
      <c r="E46" s="159" t="s">
        <v>304</v>
      </c>
      <c r="F46" s="160">
        <v>80630</v>
      </c>
      <c r="G46" s="160">
        <v>350</v>
      </c>
      <c r="H46" s="160">
        <v>12</v>
      </c>
      <c r="I46" s="161">
        <v>0.2</v>
      </c>
      <c r="J46" s="131">
        <v>174</v>
      </c>
      <c r="K46" s="9"/>
      <c r="L46" s="132">
        <f t="shared" si="1"/>
        <v>0</v>
      </c>
      <c r="M46" s="173"/>
    </row>
    <row r="47" spans="1:13" ht="92.25" customHeight="1" x14ac:dyDescent="0.2">
      <c r="A47" s="152">
        <v>47</v>
      </c>
      <c r="B47" s="128"/>
      <c r="C47" s="157" t="s">
        <v>64</v>
      </c>
      <c r="D47" s="158" t="s">
        <v>18</v>
      </c>
      <c r="E47" s="159" t="s">
        <v>65</v>
      </c>
      <c r="F47" s="160">
        <v>80056</v>
      </c>
      <c r="G47" s="160">
        <v>400</v>
      </c>
      <c r="H47" s="160">
        <v>12</v>
      </c>
      <c r="I47" s="161">
        <v>0.2</v>
      </c>
      <c r="J47" s="131">
        <v>213</v>
      </c>
      <c r="K47" s="9"/>
      <c r="L47" s="132">
        <f t="shared" si="1"/>
        <v>0</v>
      </c>
      <c r="M47" s="163"/>
    </row>
    <row r="48" spans="1:13" ht="92.25" customHeight="1" x14ac:dyDescent="0.2">
      <c r="A48" s="152">
        <v>48</v>
      </c>
      <c r="B48" s="128"/>
      <c r="C48" s="157" t="s">
        <v>66</v>
      </c>
      <c r="D48" s="158" t="s">
        <v>18</v>
      </c>
      <c r="E48" s="159" t="s">
        <v>67</v>
      </c>
      <c r="F48" s="160">
        <v>80017</v>
      </c>
      <c r="G48" s="160">
        <v>500</v>
      </c>
      <c r="H48" s="160">
        <v>12</v>
      </c>
      <c r="I48" s="161">
        <v>0.2</v>
      </c>
      <c r="J48" s="131">
        <v>237</v>
      </c>
      <c r="K48" s="9"/>
      <c r="L48" s="132">
        <f t="shared" si="1"/>
        <v>0</v>
      </c>
      <c r="M48" s="162"/>
    </row>
    <row r="49" spans="1:13" ht="92.25" customHeight="1" x14ac:dyDescent="0.2">
      <c r="A49" s="152">
        <v>49</v>
      </c>
      <c r="B49" s="128"/>
      <c r="C49" s="157" t="s">
        <v>68</v>
      </c>
      <c r="D49" s="158" t="s">
        <v>18</v>
      </c>
      <c r="E49" s="159" t="s">
        <v>69</v>
      </c>
      <c r="F49" s="160">
        <v>80010</v>
      </c>
      <c r="G49" s="160">
        <v>80</v>
      </c>
      <c r="H49" s="160">
        <v>15</v>
      </c>
      <c r="I49" s="161">
        <v>0.2</v>
      </c>
      <c r="J49" s="131">
        <v>40</v>
      </c>
      <c r="K49" s="9"/>
      <c r="L49" s="132">
        <f t="shared" si="1"/>
        <v>0</v>
      </c>
      <c r="M49" s="163"/>
    </row>
    <row r="50" spans="1:13" ht="92.25" customHeight="1" x14ac:dyDescent="0.2">
      <c r="A50" s="184">
        <v>50</v>
      </c>
      <c r="B50" s="185"/>
      <c r="C50" s="186" t="s">
        <v>70</v>
      </c>
      <c r="D50" s="187" t="s">
        <v>36</v>
      </c>
      <c r="E50" s="188" t="s">
        <v>71</v>
      </c>
      <c r="F50" s="189">
        <v>80022</v>
      </c>
      <c r="G50" s="189">
        <v>200</v>
      </c>
      <c r="H50" s="189">
        <v>12</v>
      </c>
      <c r="I50" s="190">
        <v>0.2</v>
      </c>
      <c r="J50" s="191">
        <v>108</v>
      </c>
      <c r="K50" s="192"/>
      <c r="L50" s="193">
        <f t="shared" si="1"/>
        <v>0</v>
      </c>
      <c r="M50" s="194" t="s">
        <v>294</v>
      </c>
    </row>
    <row r="51" spans="1:13" ht="92.25" customHeight="1" x14ac:dyDescent="0.2">
      <c r="A51" s="184">
        <v>51</v>
      </c>
      <c r="B51" s="185"/>
      <c r="C51" s="186" t="s">
        <v>72</v>
      </c>
      <c r="D51" s="187" t="s">
        <v>36</v>
      </c>
      <c r="E51" s="188" t="s">
        <v>73</v>
      </c>
      <c r="F51" s="189">
        <v>80020</v>
      </c>
      <c r="G51" s="189">
        <v>200</v>
      </c>
      <c r="H51" s="189">
        <v>12</v>
      </c>
      <c r="I51" s="190">
        <v>0.2</v>
      </c>
      <c r="J51" s="191">
        <v>100</v>
      </c>
      <c r="K51" s="192"/>
      <c r="L51" s="193">
        <f t="shared" si="1"/>
        <v>0</v>
      </c>
      <c r="M51" s="194" t="s">
        <v>294</v>
      </c>
    </row>
    <row r="52" spans="1:13" ht="92.25" customHeight="1" x14ac:dyDescent="0.2">
      <c r="A52" s="152">
        <v>52</v>
      </c>
      <c r="B52" s="128"/>
      <c r="C52" s="157" t="s">
        <v>74</v>
      </c>
      <c r="D52" s="158" t="s">
        <v>36</v>
      </c>
      <c r="E52" s="159" t="s">
        <v>75</v>
      </c>
      <c r="F52" s="160">
        <v>80021</v>
      </c>
      <c r="G52" s="160">
        <v>200</v>
      </c>
      <c r="H52" s="160">
        <v>12</v>
      </c>
      <c r="I52" s="161">
        <v>0.2</v>
      </c>
      <c r="J52" s="131">
        <v>86</v>
      </c>
      <c r="K52" s="9"/>
      <c r="L52" s="132">
        <f t="shared" si="1"/>
        <v>0</v>
      </c>
      <c r="M52" s="162"/>
    </row>
    <row r="53" spans="1:13" ht="92.25" customHeight="1" x14ac:dyDescent="0.2">
      <c r="A53" s="152">
        <v>53</v>
      </c>
      <c r="B53" s="128"/>
      <c r="C53" s="157" t="s">
        <v>176</v>
      </c>
      <c r="D53" s="158" t="s">
        <v>24</v>
      </c>
      <c r="E53" s="159" t="s">
        <v>193</v>
      </c>
      <c r="F53" s="160">
        <v>80319</v>
      </c>
      <c r="G53" s="160">
        <v>100</v>
      </c>
      <c r="H53" s="160">
        <v>12</v>
      </c>
      <c r="I53" s="161">
        <v>0.2</v>
      </c>
      <c r="J53" s="131">
        <v>194</v>
      </c>
      <c r="K53" s="9"/>
      <c r="L53" s="132">
        <f t="shared" si="1"/>
        <v>0</v>
      </c>
      <c r="M53" s="162"/>
    </row>
    <row r="54" spans="1:13" ht="92.25" customHeight="1" x14ac:dyDescent="0.2">
      <c r="A54" s="152">
        <v>54</v>
      </c>
      <c r="B54" s="128"/>
      <c r="C54" s="157" t="s">
        <v>150</v>
      </c>
      <c r="D54" s="158" t="s">
        <v>24</v>
      </c>
      <c r="E54" s="159" t="s">
        <v>157</v>
      </c>
      <c r="F54" s="160">
        <v>80051</v>
      </c>
      <c r="G54" s="160">
        <v>300</v>
      </c>
      <c r="H54" s="160">
        <v>12</v>
      </c>
      <c r="I54" s="161">
        <v>0.2</v>
      </c>
      <c r="J54" s="131">
        <v>275</v>
      </c>
      <c r="K54" s="9"/>
      <c r="L54" s="132">
        <f t="shared" si="1"/>
        <v>0</v>
      </c>
      <c r="M54" s="162"/>
    </row>
    <row r="55" spans="1:13" ht="92.25" customHeight="1" x14ac:dyDescent="0.2">
      <c r="A55" s="184">
        <v>55</v>
      </c>
      <c r="B55" s="185"/>
      <c r="C55" s="186" t="s">
        <v>149</v>
      </c>
      <c r="D55" s="187" t="s">
        <v>24</v>
      </c>
      <c r="E55" s="188" t="s">
        <v>169</v>
      </c>
      <c r="F55" s="189">
        <v>80199</v>
      </c>
      <c r="G55" s="189">
        <v>250</v>
      </c>
      <c r="H55" s="189">
        <v>12</v>
      </c>
      <c r="I55" s="190">
        <v>0.2</v>
      </c>
      <c r="J55" s="191">
        <v>162</v>
      </c>
      <c r="K55" s="192"/>
      <c r="L55" s="193">
        <f t="shared" si="1"/>
        <v>0</v>
      </c>
      <c r="M55" s="194" t="s">
        <v>294</v>
      </c>
    </row>
    <row r="56" spans="1:13" ht="92.25" customHeight="1" x14ac:dyDescent="0.2">
      <c r="A56" s="152">
        <v>56</v>
      </c>
      <c r="B56" s="128"/>
      <c r="C56" s="157" t="s">
        <v>76</v>
      </c>
      <c r="D56" s="158" t="s">
        <v>18</v>
      </c>
      <c r="E56" s="159" t="s">
        <v>77</v>
      </c>
      <c r="F56" s="160">
        <v>80027</v>
      </c>
      <c r="G56" s="160">
        <v>380</v>
      </c>
      <c r="H56" s="160">
        <v>12</v>
      </c>
      <c r="I56" s="161">
        <v>0.2</v>
      </c>
      <c r="J56" s="131">
        <v>193</v>
      </c>
      <c r="K56" s="9"/>
      <c r="L56" s="132">
        <f t="shared" si="1"/>
        <v>0</v>
      </c>
      <c r="M56" s="162"/>
    </row>
    <row r="57" spans="1:13" ht="92.25" customHeight="1" x14ac:dyDescent="0.2">
      <c r="A57" s="152">
        <v>57</v>
      </c>
      <c r="B57" s="128"/>
      <c r="C57" s="157" t="s">
        <v>273</v>
      </c>
      <c r="D57" s="158" t="s">
        <v>18</v>
      </c>
      <c r="E57" s="159" t="s">
        <v>276</v>
      </c>
      <c r="F57" s="160">
        <v>80588</v>
      </c>
      <c r="G57" s="160">
        <v>700</v>
      </c>
      <c r="H57" s="160">
        <v>12</v>
      </c>
      <c r="I57" s="161">
        <v>0.2</v>
      </c>
      <c r="J57" s="131">
        <v>312</v>
      </c>
      <c r="K57" s="9"/>
      <c r="L57" s="132">
        <f t="shared" si="1"/>
        <v>0</v>
      </c>
      <c r="M57" s="162"/>
    </row>
    <row r="58" spans="1:13" ht="92.25" customHeight="1" x14ac:dyDescent="0.2">
      <c r="A58" s="152">
        <v>58</v>
      </c>
      <c r="B58" s="128"/>
      <c r="C58" s="157" t="s">
        <v>284</v>
      </c>
      <c r="D58" s="158" t="s">
        <v>18</v>
      </c>
      <c r="E58" s="159" t="s">
        <v>287</v>
      </c>
      <c r="F58" s="160">
        <v>80596</v>
      </c>
      <c r="G58" s="160">
        <v>1400</v>
      </c>
      <c r="H58" s="160">
        <v>9</v>
      </c>
      <c r="I58" s="161">
        <v>0.2</v>
      </c>
      <c r="J58" s="131">
        <v>564</v>
      </c>
      <c r="K58" s="9"/>
      <c r="L58" s="132">
        <f t="shared" si="1"/>
        <v>0</v>
      </c>
      <c r="M58" s="174"/>
    </row>
    <row r="59" spans="1:13" ht="92.25" customHeight="1" x14ac:dyDescent="0.2">
      <c r="A59" s="152">
        <v>59</v>
      </c>
      <c r="B59" s="128"/>
      <c r="C59" s="157" t="s">
        <v>78</v>
      </c>
      <c r="D59" s="158" t="s">
        <v>18</v>
      </c>
      <c r="E59" s="159" t="s">
        <v>79</v>
      </c>
      <c r="F59" s="160">
        <v>80061</v>
      </c>
      <c r="G59" s="160">
        <v>380</v>
      </c>
      <c r="H59" s="160">
        <v>12</v>
      </c>
      <c r="I59" s="161">
        <v>0.2</v>
      </c>
      <c r="J59" s="131">
        <v>178</v>
      </c>
      <c r="K59" s="9"/>
      <c r="L59" s="132">
        <f t="shared" si="1"/>
        <v>0</v>
      </c>
      <c r="M59" s="174"/>
    </row>
    <row r="60" spans="1:13" ht="92.25" customHeight="1" x14ac:dyDescent="0.2">
      <c r="A60" s="152">
        <v>60</v>
      </c>
      <c r="B60" s="128"/>
      <c r="C60" s="157" t="s">
        <v>274</v>
      </c>
      <c r="D60" s="158" t="s">
        <v>18</v>
      </c>
      <c r="E60" s="159" t="s">
        <v>278</v>
      </c>
      <c r="F60" s="160">
        <v>80586</v>
      </c>
      <c r="G60" s="160">
        <v>700</v>
      </c>
      <c r="H60" s="160">
        <v>12</v>
      </c>
      <c r="I60" s="161">
        <v>0.2</v>
      </c>
      <c r="J60" s="131">
        <v>285</v>
      </c>
      <c r="K60" s="9"/>
      <c r="L60" s="132">
        <f t="shared" si="1"/>
        <v>0</v>
      </c>
      <c r="M60" s="162"/>
    </row>
    <row r="61" spans="1:13" ht="92.25" customHeight="1" x14ac:dyDescent="0.2">
      <c r="A61" s="152">
        <v>61</v>
      </c>
      <c r="B61" s="128"/>
      <c r="C61" s="157" t="s">
        <v>285</v>
      </c>
      <c r="D61" s="158" t="s">
        <v>18</v>
      </c>
      <c r="E61" s="159" t="s">
        <v>286</v>
      </c>
      <c r="F61" s="160">
        <v>80595</v>
      </c>
      <c r="G61" s="160">
        <v>1400</v>
      </c>
      <c r="H61" s="160">
        <v>9</v>
      </c>
      <c r="I61" s="161">
        <v>0.2</v>
      </c>
      <c r="J61" s="131">
        <v>564</v>
      </c>
      <c r="K61" s="9"/>
      <c r="L61" s="132">
        <f t="shared" si="1"/>
        <v>0</v>
      </c>
      <c r="M61" s="174"/>
    </row>
    <row r="62" spans="1:13" ht="92.25" customHeight="1" x14ac:dyDescent="0.2">
      <c r="A62" s="152">
        <v>62</v>
      </c>
      <c r="B62" s="128"/>
      <c r="C62" s="157" t="s">
        <v>80</v>
      </c>
      <c r="D62" s="158" t="s">
        <v>18</v>
      </c>
      <c r="E62" s="159" t="s">
        <v>81</v>
      </c>
      <c r="F62" s="160">
        <v>80060</v>
      </c>
      <c r="G62" s="160">
        <v>380</v>
      </c>
      <c r="H62" s="160">
        <v>12</v>
      </c>
      <c r="I62" s="161">
        <v>0.2</v>
      </c>
      <c r="J62" s="131">
        <v>178</v>
      </c>
      <c r="K62" s="9"/>
      <c r="L62" s="132">
        <f t="shared" si="1"/>
        <v>0</v>
      </c>
      <c r="M62" s="174"/>
    </row>
    <row r="63" spans="1:13" ht="92.25" customHeight="1" x14ac:dyDescent="0.2">
      <c r="A63" s="152">
        <v>63</v>
      </c>
      <c r="B63" s="128"/>
      <c r="C63" s="157" t="s">
        <v>275</v>
      </c>
      <c r="D63" s="158" t="s">
        <v>18</v>
      </c>
      <c r="E63" s="159" t="s">
        <v>277</v>
      </c>
      <c r="F63" s="160">
        <v>80587</v>
      </c>
      <c r="G63" s="160">
        <v>700</v>
      </c>
      <c r="H63" s="160">
        <v>12</v>
      </c>
      <c r="I63" s="161">
        <v>0.2</v>
      </c>
      <c r="J63" s="131">
        <v>285</v>
      </c>
      <c r="K63" s="9"/>
      <c r="L63" s="132">
        <f t="shared" si="1"/>
        <v>0</v>
      </c>
      <c r="M63" s="162"/>
    </row>
    <row r="64" spans="1:13" ht="92.25" customHeight="1" x14ac:dyDescent="0.2">
      <c r="A64" s="152">
        <v>64</v>
      </c>
      <c r="B64" s="128"/>
      <c r="C64" s="157" t="s">
        <v>82</v>
      </c>
      <c r="D64" s="158" t="s">
        <v>24</v>
      </c>
      <c r="E64" s="159" t="s">
        <v>83</v>
      </c>
      <c r="F64" s="160">
        <v>80166</v>
      </c>
      <c r="G64" s="160">
        <v>250</v>
      </c>
      <c r="H64" s="160">
        <v>12</v>
      </c>
      <c r="I64" s="161">
        <v>0.2</v>
      </c>
      <c r="J64" s="131">
        <v>188</v>
      </c>
      <c r="K64" s="9"/>
      <c r="L64" s="132">
        <f t="shared" si="1"/>
        <v>0</v>
      </c>
      <c r="M64" s="162"/>
    </row>
    <row r="65" spans="1:13" ht="92.25" customHeight="1" x14ac:dyDescent="0.2">
      <c r="A65" s="184">
        <v>65</v>
      </c>
      <c r="B65" s="185"/>
      <c r="C65" s="186" t="s">
        <v>84</v>
      </c>
      <c r="D65" s="187" t="s">
        <v>24</v>
      </c>
      <c r="E65" s="188" t="s">
        <v>85</v>
      </c>
      <c r="F65" s="189">
        <v>80028</v>
      </c>
      <c r="G65" s="189">
        <v>250</v>
      </c>
      <c r="H65" s="189">
        <v>6</v>
      </c>
      <c r="I65" s="190">
        <v>0.2</v>
      </c>
      <c r="J65" s="191">
        <v>218</v>
      </c>
      <c r="K65" s="192"/>
      <c r="L65" s="193">
        <f t="shared" ref="L65:L96" si="2">K65*J65</f>
        <v>0</v>
      </c>
      <c r="M65" s="194" t="s">
        <v>294</v>
      </c>
    </row>
    <row r="66" spans="1:13" ht="92.25" customHeight="1" x14ac:dyDescent="0.2">
      <c r="A66" s="184">
        <v>66</v>
      </c>
      <c r="B66" s="185"/>
      <c r="C66" s="186" t="s">
        <v>86</v>
      </c>
      <c r="D66" s="187" t="s">
        <v>24</v>
      </c>
      <c r="E66" s="188" t="s">
        <v>87</v>
      </c>
      <c r="F66" s="189">
        <v>80029</v>
      </c>
      <c r="G66" s="189">
        <v>250</v>
      </c>
      <c r="H66" s="189">
        <v>6</v>
      </c>
      <c r="I66" s="190">
        <v>0.2</v>
      </c>
      <c r="J66" s="191">
        <v>193</v>
      </c>
      <c r="K66" s="192"/>
      <c r="L66" s="193">
        <f t="shared" si="2"/>
        <v>0</v>
      </c>
      <c r="M66" s="194" t="s">
        <v>294</v>
      </c>
    </row>
    <row r="67" spans="1:13" s="60" customFormat="1" ht="92.25" customHeight="1" x14ac:dyDescent="0.2">
      <c r="A67" s="152">
        <v>67</v>
      </c>
      <c r="B67" s="128"/>
      <c r="C67" s="157" t="s">
        <v>88</v>
      </c>
      <c r="D67" s="158" t="s">
        <v>24</v>
      </c>
      <c r="E67" s="159" t="s">
        <v>89</v>
      </c>
      <c r="F67" s="160">
        <v>80037</v>
      </c>
      <c r="G67" s="160">
        <v>125</v>
      </c>
      <c r="H67" s="160">
        <v>24</v>
      </c>
      <c r="I67" s="161">
        <v>0.2</v>
      </c>
      <c r="J67" s="131">
        <v>59</v>
      </c>
      <c r="K67" s="9"/>
      <c r="L67" s="132">
        <f t="shared" si="2"/>
        <v>0</v>
      </c>
      <c r="M67" s="162"/>
    </row>
    <row r="68" spans="1:13" s="60" customFormat="1" ht="92.25" customHeight="1" x14ac:dyDescent="0.2">
      <c r="A68" s="152">
        <v>68</v>
      </c>
      <c r="B68" s="128"/>
      <c r="C68" s="157" t="s">
        <v>90</v>
      </c>
      <c r="D68" s="158" t="s">
        <v>24</v>
      </c>
      <c r="E68" s="159" t="s">
        <v>91</v>
      </c>
      <c r="F68" s="160">
        <v>80046</v>
      </c>
      <c r="G68" s="160">
        <v>250</v>
      </c>
      <c r="H68" s="160">
        <v>12</v>
      </c>
      <c r="I68" s="161">
        <v>0.2</v>
      </c>
      <c r="J68" s="131">
        <v>113</v>
      </c>
      <c r="K68" s="9"/>
      <c r="L68" s="132">
        <f t="shared" si="2"/>
        <v>0</v>
      </c>
      <c r="M68" s="163"/>
    </row>
    <row r="69" spans="1:13" s="60" customFormat="1" ht="92.25" customHeight="1" x14ac:dyDescent="0.2">
      <c r="A69" s="152">
        <v>69</v>
      </c>
      <c r="B69" s="128"/>
      <c r="C69" s="157" t="s">
        <v>292</v>
      </c>
      <c r="D69" s="158" t="s">
        <v>24</v>
      </c>
      <c r="E69" s="159" t="s">
        <v>293</v>
      </c>
      <c r="F69" s="160">
        <v>80040</v>
      </c>
      <c r="G69" s="160">
        <v>350</v>
      </c>
      <c r="H69" s="160">
        <v>12</v>
      </c>
      <c r="I69" s="161">
        <v>0.2</v>
      </c>
      <c r="J69" s="131">
        <v>160</v>
      </c>
      <c r="K69" s="9"/>
      <c r="L69" s="132">
        <f t="shared" si="2"/>
        <v>0</v>
      </c>
      <c r="M69" s="162"/>
    </row>
    <row r="70" spans="1:13" ht="92.25" customHeight="1" x14ac:dyDescent="0.2">
      <c r="A70" s="152">
        <v>70</v>
      </c>
      <c r="B70" s="128"/>
      <c r="C70" s="157" t="s">
        <v>148</v>
      </c>
      <c r="D70" s="158" t="s">
        <v>33</v>
      </c>
      <c r="E70" s="159" t="s">
        <v>34</v>
      </c>
      <c r="F70" s="160">
        <v>80178</v>
      </c>
      <c r="G70" s="160">
        <v>160</v>
      </c>
      <c r="H70" s="160">
        <v>12</v>
      </c>
      <c r="I70" s="161">
        <v>0.2</v>
      </c>
      <c r="J70" s="131">
        <v>194</v>
      </c>
      <c r="K70" s="9"/>
      <c r="L70" s="132">
        <f t="shared" si="2"/>
        <v>0</v>
      </c>
      <c r="M70" s="162"/>
    </row>
    <row r="71" spans="1:13" ht="92.25" customHeight="1" x14ac:dyDescent="0.2">
      <c r="A71" s="184">
        <v>71</v>
      </c>
      <c r="B71" s="185"/>
      <c r="C71" s="186" t="s">
        <v>146</v>
      </c>
      <c r="D71" s="187" t="s">
        <v>24</v>
      </c>
      <c r="E71" s="188" t="s">
        <v>161</v>
      </c>
      <c r="F71" s="189">
        <v>80309</v>
      </c>
      <c r="G71" s="189">
        <v>140</v>
      </c>
      <c r="H71" s="189">
        <v>12</v>
      </c>
      <c r="I71" s="190">
        <v>0.2</v>
      </c>
      <c r="J71" s="191">
        <v>196</v>
      </c>
      <c r="K71" s="192"/>
      <c r="L71" s="193">
        <f t="shared" si="2"/>
        <v>0</v>
      </c>
      <c r="M71" s="194" t="s">
        <v>294</v>
      </c>
    </row>
    <row r="72" spans="1:13" ht="92.25" customHeight="1" x14ac:dyDescent="0.2">
      <c r="A72" s="152">
        <v>72</v>
      </c>
      <c r="B72" s="128"/>
      <c r="C72" s="157" t="s">
        <v>95</v>
      </c>
      <c r="D72" s="158" t="s">
        <v>24</v>
      </c>
      <c r="E72" s="159" t="s">
        <v>96</v>
      </c>
      <c r="F72" s="160">
        <v>80035</v>
      </c>
      <c r="G72" s="160">
        <v>125</v>
      </c>
      <c r="H72" s="160">
        <v>24</v>
      </c>
      <c r="I72" s="161">
        <v>0.2</v>
      </c>
      <c r="J72" s="131">
        <v>110</v>
      </c>
      <c r="K72" s="9"/>
      <c r="L72" s="132">
        <f t="shared" si="2"/>
        <v>0</v>
      </c>
      <c r="M72" s="163"/>
    </row>
    <row r="73" spans="1:13" ht="92.25" customHeight="1" x14ac:dyDescent="0.2">
      <c r="A73" s="152">
        <v>73</v>
      </c>
      <c r="B73" s="128"/>
      <c r="C73" s="157" t="s">
        <v>97</v>
      </c>
      <c r="D73" s="158" t="s">
        <v>24</v>
      </c>
      <c r="E73" s="159" t="s">
        <v>98</v>
      </c>
      <c r="F73" s="160">
        <v>80044</v>
      </c>
      <c r="G73" s="160">
        <v>250</v>
      </c>
      <c r="H73" s="160">
        <v>12</v>
      </c>
      <c r="I73" s="161">
        <v>0.2</v>
      </c>
      <c r="J73" s="131">
        <v>200</v>
      </c>
      <c r="K73" s="9"/>
      <c r="L73" s="132">
        <f t="shared" si="2"/>
        <v>0</v>
      </c>
      <c r="M73" s="162"/>
    </row>
    <row r="74" spans="1:13" ht="92.25" customHeight="1" x14ac:dyDescent="0.2">
      <c r="A74" s="184">
        <v>74</v>
      </c>
      <c r="B74" s="185"/>
      <c r="C74" s="186" t="s">
        <v>147</v>
      </c>
      <c r="D74" s="187" t="s">
        <v>24</v>
      </c>
      <c r="E74" s="188" t="s">
        <v>158</v>
      </c>
      <c r="F74" s="189">
        <v>80050</v>
      </c>
      <c r="G74" s="189">
        <v>140</v>
      </c>
      <c r="H74" s="189">
        <v>12</v>
      </c>
      <c r="I74" s="190">
        <v>0.2</v>
      </c>
      <c r="J74" s="191">
        <v>181</v>
      </c>
      <c r="K74" s="192"/>
      <c r="L74" s="193">
        <f t="shared" si="2"/>
        <v>0</v>
      </c>
      <c r="M74" s="194" t="s">
        <v>294</v>
      </c>
    </row>
    <row r="75" spans="1:13" ht="92.25" customHeight="1" x14ac:dyDescent="0.2">
      <c r="A75" s="184">
        <v>75</v>
      </c>
      <c r="B75" s="185"/>
      <c r="C75" s="186" t="s">
        <v>103</v>
      </c>
      <c r="D75" s="187" t="s">
        <v>24</v>
      </c>
      <c r="E75" s="234" t="s">
        <v>104</v>
      </c>
      <c r="F75" s="189">
        <v>80033</v>
      </c>
      <c r="G75" s="189">
        <v>125</v>
      </c>
      <c r="H75" s="189">
        <v>24</v>
      </c>
      <c r="I75" s="190">
        <v>0.2</v>
      </c>
      <c r="J75" s="191">
        <v>86</v>
      </c>
      <c r="K75" s="192"/>
      <c r="L75" s="193">
        <f t="shared" si="2"/>
        <v>0</v>
      </c>
      <c r="M75" s="194" t="s">
        <v>294</v>
      </c>
    </row>
    <row r="76" spans="1:13" ht="92.25" customHeight="1" x14ac:dyDescent="0.2">
      <c r="A76" s="152">
        <v>76</v>
      </c>
      <c r="B76" s="128"/>
      <c r="C76" s="157" t="s">
        <v>105</v>
      </c>
      <c r="D76" s="158" t="s">
        <v>24</v>
      </c>
      <c r="E76" s="159" t="s">
        <v>106</v>
      </c>
      <c r="F76" s="160">
        <v>80169</v>
      </c>
      <c r="G76" s="160">
        <v>250</v>
      </c>
      <c r="H76" s="160">
        <v>12</v>
      </c>
      <c r="I76" s="161">
        <v>0.2</v>
      </c>
      <c r="J76" s="131">
        <v>158</v>
      </c>
      <c r="K76" s="9"/>
      <c r="L76" s="132">
        <f t="shared" si="2"/>
        <v>0</v>
      </c>
      <c r="M76" s="162"/>
    </row>
    <row r="77" spans="1:13" ht="92.25" customHeight="1" x14ac:dyDescent="0.2">
      <c r="A77" s="184">
        <v>77</v>
      </c>
      <c r="B77" s="185"/>
      <c r="C77" s="186" t="s">
        <v>99</v>
      </c>
      <c r="D77" s="187" t="s">
        <v>24</v>
      </c>
      <c r="E77" s="188" t="s">
        <v>100</v>
      </c>
      <c r="F77" s="189">
        <v>80034</v>
      </c>
      <c r="G77" s="189">
        <v>125</v>
      </c>
      <c r="H77" s="189">
        <v>24</v>
      </c>
      <c r="I77" s="190">
        <v>0.2</v>
      </c>
      <c r="J77" s="191">
        <v>87</v>
      </c>
      <c r="K77" s="192"/>
      <c r="L77" s="193">
        <f t="shared" si="2"/>
        <v>0</v>
      </c>
      <c r="M77" s="194" t="s">
        <v>294</v>
      </c>
    </row>
    <row r="78" spans="1:13" ht="92.25" customHeight="1" x14ac:dyDescent="0.2">
      <c r="A78" s="152">
        <v>78</v>
      </c>
      <c r="B78" s="128"/>
      <c r="C78" s="157" t="s">
        <v>101</v>
      </c>
      <c r="D78" s="158" t="s">
        <v>24</v>
      </c>
      <c r="E78" s="159" t="s">
        <v>102</v>
      </c>
      <c r="F78" s="160">
        <v>80170</v>
      </c>
      <c r="G78" s="160">
        <v>250</v>
      </c>
      <c r="H78" s="160">
        <v>12</v>
      </c>
      <c r="I78" s="161">
        <v>0.2</v>
      </c>
      <c r="J78" s="131">
        <v>163</v>
      </c>
      <c r="K78" s="9"/>
      <c r="L78" s="132">
        <f t="shared" si="2"/>
        <v>0</v>
      </c>
      <c r="M78" s="162"/>
    </row>
    <row r="79" spans="1:13" ht="92.25" customHeight="1" x14ac:dyDescent="0.2">
      <c r="A79" s="184">
        <v>79</v>
      </c>
      <c r="B79" s="185"/>
      <c r="C79" s="186" t="s">
        <v>163</v>
      </c>
      <c r="D79" s="187" t="s">
        <v>24</v>
      </c>
      <c r="E79" s="188" t="s">
        <v>162</v>
      </c>
      <c r="F79" s="189">
        <v>80308</v>
      </c>
      <c r="G79" s="189">
        <v>140</v>
      </c>
      <c r="H79" s="189">
        <v>12</v>
      </c>
      <c r="I79" s="190">
        <v>0.2</v>
      </c>
      <c r="J79" s="191">
        <v>155</v>
      </c>
      <c r="K79" s="192"/>
      <c r="L79" s="193">
        <f t="shared" si="2"/>
        <v>0</v>
      </c>
      <c r="M79" s="194" t="s">
        <v>294</v>
      </c>
    </row>
    <row r="80" spans="1:13" ht="92.25" customHeight="1" x14ac:dyDescent="0.2">
      <c r="A80" s="184">
        <v>80</v>
      </c>
      <c r="B80" s="185"/>
      <c r="C80" s="186" t="s">
        <v>164</v>
      </c>
      <c r="D80" s="187" t="s">
        <v>24</v>
      </c>
      <c r="E80" s="188" t="s">
        <v>159</v>
      </c>
      <c r="F80" s="189">
        <v>80048</v>
      </c>
      <c r="G80" s="189">
        <v>140</v>
      </c>
      <c r="H80" s="189">
        <v>12</v>
      </c>
      <c r="I80" s="190">
        <v>0.2</v>
      </c>
      <c r="J80" s="191">
        <v>155</v>
      </c>
      <c r="K80" s="192"/>
      <c r="L80" s="193">
        <f t="shared" si="2"/>
        <v>0</v>
      </c>
      <c r="M80" s="194" t="s">
        <v>294</v>
      </c>
    </row>
    <row r="81" spans="1:13" ht="92.25" customHeight="1" x14ac:dyDescent="0.2">
      <c r="A81" s="152">
        <v>81</v>
      </c>
      <c r="B81" s="128"/>
      <c r="C81" s="157" t="s">
        <v>170</v>
      </c>
      <c r="D81" s="158" t="s">
        <v>24</v>
      </c>
      <c r="E81" s="159" t="s">
        <v>32</v>
      </c>
      <c r="F81" s="160">
        <v>80179</v>
      </c>
      <c r="G81" s="160">
        <v>160</v>
      </c>
      <c r="H81" s="160">
        <v>12</v>
      </c>
      <c r="I81" s="161">
        <v>0.2</v>
      </c>
      <c r="J81" s="131">
        <v>127</v>
      </c>
      <c r="K81" s="9"/>
      <c r="L81" s="132">
        <f t="shared" si="2"/>
        <v>0</v>
      </c>
      <c r="M81" s="162"/>
    </row>
    <row r="82" spans="1:13" ht="92.25" customHeight="1" x14ac:dyDescent="0.2">
      <c r="A82" s="184">
        <v>82</v>
      </c>
      <c r="B82" s="185"/>
      <c r="C82" s="186" t="s">
        <v>165</v>
      </c>
      <c r="D82" s="187" t="s">
        <v>24</v>
      </c>
      <c r="E82" s="188" t="s">
        <v>160</v>
      </c>
      <c r="F82" s="189">
        <v>80049</v>
      </c>
      <c r="G82" s="189">
        <v>140</v>
      </c>
      <c r="H82" s="189">
        <v>12</v>
      </c>
      <c r="I82" s="190">
        <v>0.2</v>
      </c>
      <c r="J82" s="191">
        <v>155</v>
      </c>
      <c r="K82" s="192"/>
      <c r="L82" s="193">
        <f t="shared" si="2"/>
        <v>0</v>
      </c>
      <c r="M82" s="194" t="s">
        <v>294</v>
      </c>
    </row>
    <row r="83" spans="1:13" ht="92.25" customHeight="1" x14ac:dyDescent="0.2">
      <c r="A83" s="184">
        <v>83</v>
      </c>
      <c r="B83" s="185"/>
      <c r="C83" s="186" t="s">
        <v>205</v>
      </c>
      <c r="D83" s="187" t="s">
        <v>24</v>
      </c>
      <c r="E83" s="188" t="s">
        <v>281</v>
      </c>
      <c r="F83" s="189">
        <v>80410</v>
      </c>
      <c r="G83" s="189">
        <v>160</v>
      </c>
      <c r="H83" s="189">
        <v>12</v>
      </c>
      <c r="I83" s="190">
        <v>0.2</v>
      </c>
      <c r="J83" s="191">
        <v>127</v>
      </c>
      <c r="K83" s="192"/>
      <c r="L83" s="193">
        <f t="shared" si="2"/>
        <v>0</v>
      </c>
      <c r="M83" s="194" t="s">
        <v>294</v>
      </c>
    </row>
    <row r="84" spans="1:13" ht="92.25" customHeight="1" x14ac:dyDescent="0.2">
      <c r="A84" s="184">
        <v>84</v>
      </c>
      <c r="B84" s="185"/>
      <c r="C84" s="186" t="s">
        <v>175</v>
      </c>
      <c r="D84" s="187" t="s">
        <v>24</v>
      </c>
      <c r="E84" s="188" t="s">
        <v>190</v>
      </c>
      <c r="F84" s="189">
        <v>80338</v>
      </c>
      <c r="G84" s="189">
        <v>150</v>
      </c>
      <c r="H84" s="189">
        <v>12</v>
      </c>
      <c r="I84" s="190">
        <v>0.2</v>
      </c>
      <c r="J84" s="191">
        <v>207</v>
      </c>
      <c r="K84" s="192"/>
      <c r="L84" s="193">
        <f t="shared" si="2"/>
        <v>0</v>
      </c>
      <c r="M84" s="194" t="s">
        <v>294</v>
      </c>
    </row>
    <row r="85" spans="1:13" ht="92.25" customHeight="1" x14ac:dyDescent="0.2">
      <c r="A85" s="152">
        <v>85</v>
      </c>
      <c r="B85" s="128"/>
      <c r="C85" s="157" t="s">
        <v>171</v>
      </c>
      <c r="D85" s="158" t="s">
        <v>24</v>
      </c>
      <c r="E85" s="159" t="s">
        <v>189</v>
      </c>
      <c r="F85" s="160">
        <v>80311</v>
      </c>
      <c r="G85" s="160">
        <v>125</v>
      </c>
      <c r="H85" s="160">
        <v>24</v>
      </c>
      <c r="I85" s="161">
        <v>0.2</v>
      </c>
      <c r="J85" s="131">
        <v>59</v>
      </c>
      <c r="K85" s="9"/>
      <c r="L85" s="132">
        <f t="shared" si="2"/>
        <v>0</v>
      </c>
      <c r="M85" s="173"/>
    </row>
    <row r="86" spans="1:13" ht="92.25" customHeight="1" x14ac:dyDescent="0.2">
      <c r="A86" s="152">
        <v>86</v>
      </c>
      <c r="B86" s="157"/>
      <c r="C86" s="157" t="s">
        <v>168</v>
      </c>
      <c r="D86" s="158" t="s">
        <v>24</v>
      </c>
      <c r="E86" s="159" t="s">
        <v>92</v>
      </c>
      <c r="F86" s="160">
        <v>80047</v>
      </c>
      <c r="G86" s="160">
        <v>250</v>
      </c>
      <c r="H86" s="160">
        <v>12</v>
      </c>
      <c r="I86" s="161">
        <v>0.2</v>
      </c>
      <c r="J86" s="131">
        <v>113</v>
      </c>
      <c r="K86" s="9"/>
      <c r="L86" s="132">
        <f t="shared" si="2"/>
        <v>0</v>
      </c>
      <c r="M86" s="162"/>
    </row>
    <row r="87" spans="1:13" ht="92.25" customHeight="1" x14ac:dyDescent="0.2">
      <c r="A87" s="152">
        <v>87</v>
      </c>
      <c r="B87" s="128"/>
      <c r="C87" s="157" t="s">
        <v>167</v>
      </c>
      <c r="D87" s="158" t="s">
        <v>24</v>
      </c>
      <c r="E87" s="159" t="s">
        <v>93</v>
      </c>
      <c r="F87" s="160">
        <v>80036</v>
      </c>
      <c r="G87" s="160">
        <v>125</v>
      </c>
      <c r="H87" s="160">
        <v>24</v>
      </c>
      <c r="I87" s="161">
        <v>0.2</v>
      </c>
      <c r="J87" s="131">
        <v>59</v>
      </c>
      <c r="K87" s="9"/>
      <c r="L87" s="132">
        <f t="shared" si="2"/>
        <v>0</v>
      </c>
      <c r="M87" s="173"/>
    </row>
    <row r="88" spans="1:13" ht="92.25" customHeight="1" x14ac:dyDescent="0.2">
      <c r="A88" s="152">
        <v>88</v>
      </c>
      <c r="B88" s="128"/>
      <c r="C88" s="157" t="s">
        <v>166</v>
      </c>
      <c r="D88" s="175" t="s">
        <v>24</v>
      </c>
      <c r="E88" s="176" t="s">
        <v>94</v>
      </c>
      <c r="F88" s="160">
        <v>80045</v>
      </c>
      <c r="G88" s="160">
        <v>250</v>
      </c>
      <c r="H88" s="160">
        <v>12</v>
      </c>
      <c r="I88" s="161">
        <v>0.2</v>
      </c>
      <c r="J88" s="131">
        <v>113</v>
      </c>
      <c r="K88" s="9"/>
      <c r="L88" s="132">
        <f t="shared" si="2"/>
        <v>0</v>
      </c>
      <c r="M88" s="162"/>
    </row>
    <row r="89" spans="1:13" ht="92.25" customHeight="1" x14ac:dyDescent="0.2">
      <c r="A89" s="152">
        <v>89</v>
      </c>
      <c r="B89" s="128"/>
      <c r="C89" s="157" t="s">
        <v>107</v>
      </c>
      <c r="D89" s="175" t="s">
        <v>24</v>
      </c>
      <c r="E89" s="176" t="s">
        <v>108</v>
      </c>
      <c r="F89" s="160">
        <v>80038</v>
      </c>
      <c r="G89" s="160">
        <v>125</v>
      </c>
      <c r="H89" s="160">
        <v>24</v>
      </c>
      <c r="I89" s="161">
        <v>0.2</v>
      </c>
      <c r="J89" s="131">
        <v>59</v>
      </c>
      <c r="K89" s="9"/>
      <c r="L89" s="132">
        <f t="shared" si="2"/>
        <v>0</v>
      </c>
      <c r="M89" s="173"/>
    </row>
    <row r="90" spans="1:13" ht="92.25" customHeight="1" x14ac:dyDescent="0.2">
      <c r="A90" s="152">
        <v>90</v>
      </c>
      <c r="B90" s="128"/>
      <c r="C90" s="157" t="s">
        <v>109</v>
      </c>
      <c r="D90" s="175" t="s">
        <v>24</v>
      </c>
      <c r="E90" s="176" t="s">
        <v>110</v>
      </c>
      <c r="F90" s="160">
        <v>80168</v>
      </c>
      <c r="G90" s="160">
        <v>250</v>
      </c>
      <c r="H90" s="160">
        <v>12</v>
      </c>
      <c r="I90" s="161">
        <v>0.2</v>
      </c>
      <c r="J90" s="131">
        <v>113</v>
      </c>
      <c r="K90" s="9"/>
      <c r="L90" s="132">
        <f t="shared" si="2"/>
        <v>0</v>
      </c>
      <c r="M90" s="162"/>
    </row>
    <row r="91" spans="1:13" ht="92.25" customHeight="1" x14ac:dyDescent="0.2">
      <c r="A91" s="152">
        <v>91</v>
      </c>
      <c r="B91" s="128"/>
      <c r="C91" s="157" t="s">
        <v>283</v>
      </c>
      <c r="D91" s="175" t="s">
        <v>18</v>
      </c>
      <c r="E91" s="176" t="s">
        <v>289</v>
      </c>
      <c r="F91" s="160">
        <v>80593</v>
      </c>
      <c r="G91" s="160">
        <v>300</v>
      </c>
      <c r="H91" s="160">
        <v>12</v>
      </c>
      <c r="I91" s="161">
        <v>0.2</v>
      </c>
      <c r="J91" s="131">
        <v>181</v>
      </c>
      <c r="K91" s="9"/>
      <c r="L91" s="132">
        <f t="shared" si="2"/>
        <v>0</v>
      </c>
      <c r="M91" s="173"/>
    </row>
    <row r="92" spans="1:13" ht="92.25" customHeight="1" x14ac:dyDescent="0.2">
      <c r="A92" s="152">
        <v>92</v>
      </c>
      <c r="B92" s="128"/>
      <c r="C92" s="157" t="s">
        <v>111</v>
      </c>
      <c r="D92" s="175" t="s">
        <v>24</v>
      </c>
      <c r="E92" s="176" t="s">
        <v>112</v>
      </c>
      <c r="F92" s="160">
        <v>80043</v>
      </c>
      <c r="G92" s="160">
        <v>250</v>
      </c>
      <c r="H92" s="160">
        <v>12</v>
      </c>
      <c r="I92" s="161">
        <v>0.2</v>
      </c>
      <c r="J92" s="131">
        <v>169</v>
      </c>
      <c r="K92" s="9"/>
      <c r="L92" s="132">
        <f t="shared" si="2"/>
        <v>0</v>
      </c>
      <c r="M92" s="162"/>
    </row>
    <row r="93" spans="1:13" ht="92.25" customHeight="1" x14ac:dyDescent="0.2">
      <c r="A93" s="152">
        <v>93</v>
      </c>
      <c r="B93" s="128"/>
      <c r="C93" s="157" t="s">
        <v>299</v>
      </c>
      <c r="D93" s="175" t="s">
        <v>24</v>
      </c>
      <c r="E93" s="177" t="s">
        <v>300</v>
      </c>
      <c r="F93" s="160">
        <v>80645</v>
      </c>
      <c r="G93" s="160">
        <v>280</v>
      </c>
      <c r="H93" s="160">
        <v>8</v>
      </c>
      <c r="I93" s="161">
        <v>0.2</v>
      </c>
      <c r="J93" s="131">
        <v>241</v>
      </c>
      <c r="K93" s="9"/>
      <c r="L93" s="132">
        <f t="shared" si="2"/>
        <v>0</v>
      </c>
      <c r="M93" s="163"/>
    </row>
    <row r="94" spans="1:13" ht="92.25" customHeight="1" x14ac:dyDescent="0.2">
      <c r="A94" s="152">
        <v>94</v>
      </c>
      <c r="B94" s="128"/>
      <c r="C94" s="157" t="s">
        <v>298</v>
      </c>
      <c r="D94" s="175" t="s">
        <v>24</v>
      </c>
      <c r="E94" s="178" t="s">
        <v>301</v>
      </c>
      <c r="F94" s="160">
        <v>80644</v>
      </c>
      <c r="G94" s="160">
        <v>280</v>
      </c>
      <c r="H94" s="160">
        <v>8</v>
      </c>
      <c r="I94" s="161">
        <v>0.2</v>
      </c>
      <c r="J94" s="131">
        <v>207</v>
      </c>
      <c r="K94" s="9"/>
      <c r="L94" s="132">
        <f t="shared" si="2"/>
        <v>0</v>
      </c>
      <c r="M94" s="163"/>
    </row>
    <row r="95" spans="1:13" ht="92.25" customHeight="1" x14ac:dyDescent="0.2">
      <c r="A95" s="152">
        <v>95</v>
      </c>
      <c r="B95" s="128"/>
      <c r="C95" s="157" t="s">
        <v>204</v>
      </c>
      <c r="D95" s="175" t="s">
        <v>24</v>
      </c>
      <c r="E95" s="176" t="s">
        <v>210</v>
      </c>
      <c r="F95" s="123">
        <v>80411</v>
      </c>
      <c r="G95" s="123">
        <v>80</v>
      </c>
      <c r="H95" s="123">
        <v>24</v>
      </c>
      <c r="I95" s="179">
        <v>0.2</v>
      </c>
      <c r="J95" s="182">
        <v>63</v>
      </c>
      <c r="K95" s="9"/>
      <c r="L95" s="132">
        <f t="shared" si="2"/>
        <v>0</v>
      </c>
      <c r="M95" s="162"/>
    </row>
    <row r="96" spans="1:13" ht="94" customHeight="1" x14ac:dyDescent="0.2">
      <c r="A96" s="152">
        <v>96</v>
      </c>
      <c r="B96" s="128"/>
      <c r="C96" s="157" t="s">
        <v>282</v>
      </c>
      <c r="D96" s="180" t="s">
        <v>18</v>
      </c>
      <c r="E96" s="178" t="s">
        <v>288</v>
      </c>
      <c r="F96" s="160">
        <v>80597</v>
      </c>
      <c r="G96" s="160">
        <v>310</v>
      </c>
      <c r="H96" s="160">
        <v>12</v>
      </c>
      <c r="I96" s="161">
        <v>0.2</v>
      </c>
      <c r="J96" s="131">
        <v>187</v>
      </c>
      <c r="K96" s="160"/>
      <c r="L96" s="132">
        <f t="shared" si="2"/>
        <v>0</v>
      </c>
      <c r="M96" s="162"/>
    </row>
    <row r="97" spans="3:13" ht="36.75" customHeight="1" x14ac:dyDescent="0.2">
      <c r="K97" s="106">
        <f>SUM(K2:K96)</f>
        <v>0</v>
      </c>
      <c r="L97" s="133">
        <f>SUM(L2:L96)</f>
        <v>0</v>
      </c>
    </row>
    <row r="98" spans="3:13" ht="36.75" customHeight="1" x14ac:dyDescent="0.2">
      <c r="C98" s="19"/>
      <c r="D98" s="18"/>
      <c r="E98" s="18"/>
      <c r="K98" s="20"/>
      <c r="L98" s="21"/>
      <c r="M98" s="7"/>
    </row>
    <row r="99" spans="3:13" x14ac:dyDescent="0.2">
      <c r="M99" s="7"/>
    </row>
    <row r="100" spans="3:13" x14ac:dyDescent="0.2">
      <c r="M100" s="7"/>
    </row>
    <row r="101" spans="3:13" x14ac:dyDescent="0.2">
      <c r="M101" s="7"/>
    </row>
    <row r="102" spans="3:13" x14ac:dyDescent="0.2">
      <c r="H102" s="17"/>
      <c r="I102" s="15"/>
      <c r="L102" s="7"/>
      <c r="M102" s="7"/>
    </row>
    <row r="103" spans="3:13" x14ac:dyDescent="0.2">
      <c r="H103" s="17"/>
      <c r="I103" s="15"/>
      <c r="L103" s="7"/>
      <c r="M103" s="7"/>
    </row>
    <row r="104" spans="3:13" x14ac:dyDescent="0.2">
      <c r="M104" s="7"/>
    </row>
    <row r="105" spans="3:13" x14ac:dyDescent="0.2">
      <c r="M105" s="7"/>
    </row>
    <row r="106" spans="3:13" x14ac:dyDescent="0.2">
      <c r="M106" s="7"/>
    </row>
    <row r="107" spans="3:13" x14ac:dyDescent="0.2">
      <c r="M107" s="7"/>
    </row>
    <row r="108" spans="3:13" x14ac:dyDescent="0.2">
      <c r="M108" s="7"/>
    </row>
    <row r="109" spans="3:13" x14ac:dyDescent="0.2">
      <c r="M109" s="7"/>
    </row>
    <row r="110" spans="3:13" x14ac:dyDescent="0.2">
      <c r="M110" s="7"/>
    </row>
    <row r="111" spans="3:13" x14ac:dyDescent="0.2">
      <c r="M111" s="7"/>
    </row>
    <row r="112" spans="3:13" x14ac:dyDescent="0.2">
      <c r="M112" s="7"/>
    </row>
    <row r="113" spans="13:13" x14ac:dyDescent="0.2">
      <c r="M113" s="7"/>
    </row>
    <row r="114" spans="13:13" x14ac:dyDescent="0.2">
      <c r="M114" s="7"/>
    </row>
    <row r="115" spans="13:13" x14ac:dyDescent="0.2">
      <c r="M115" s="7"/>
    </row>
    <row r="116" spans="13:13" x14ac:dyDescent="0.2">
      <c r="M116" s="7"/>
    </row>
    <row r="117" spans="13:13" x14ac:dyDescent="0.2">
      <c r="M117" s="7"/>
    </row>
    <row r="118" spans="13:13" x14ac:dyDescent="0.2">
      <c r="M118" s="7"/>
    </row>
    <row r="119" spans="13:13" x14ac:dyDescent="0.2">
      <c r="M119" s="7"/>
    </row>
    <row r="120" spans="13:13" x14ac:dyDescent="0.2">
      <c r="M120" s="7"/>
    </row>
    <row r="121" spans="13:13" x14ac:dyDescent="0.2">
      <c r="M121" s="7"/>
    </row>
    <row r="122" spans="13:13" x14ac:dyDescent="0.2">
      <c r="M122" s="7"/>
    </row>
    <row r="123" spans="13:13" x14ac:dyDescent="0.2">
      <c r="M123" s="7"/>
    </row>
    <row r="124" spans="13:13" x14ac:dyDescent="0.2">
      <c r="M124" s="7"/>
    </row>
    <row r="125" spans="13:13" x14ac:dyDescent="0.2">
      <c r="M125" s="7"/>
    </row>
    <row r="126" spans="13:13" x14ac:dyDescent="0.2">
      <c r="M126" s="7"/>
    </row>
    <row r="127" spans="13:13" x14ac:dyDescent="0.2">
      <c r="M127" s="7"/>
    </row>
    <row r="128" spans="13:13" x14ac:dyDescent="0.2">
      <c r="M128" s="7"/>
    </row>
    <row r="129" spans="13:13" x14ac:dyDescent="0.2">
      <c r="M129" s="7"/>
    </row>
    <row r="130" spans="13:13" x14ac:dyDescent="0.2">
      <c r="M130" s="7"/>
    </row>
    <row r="131" spans="13:13" x14ac:dyDescent="0.2">
      <c r="M131" s="7"/>
    </row>
    <row r="132" spans="13:13" x14ac:dyDescent="0.2">
      <c r="M132" s="7"/>
    </row>
    <row r="133" spans="13:13" x14ac:dyDescent="0.2">
      <c r="M133" s="7"/>
    </row>
    <row r="134" spans="13:13" x14ac:dyDescent="0.2">
      <c r="M134" s="7"/>
    </row>
    <row r="135" spans="13:13" x14ac:dyDescent="0.2">
      <c r="M135" s="7"/>
    </row>
    <row r="136" spans="13:13" x14ac:dyDescent="0.2">
      <c r="M136" s="7"/>
    </row>
    <row r="137" spans="13:13" x14ac:dyDescent="0.2">
      <c r="M137" s="7"/>
    </row>
    <row r="138" spans="13:13" x14ac:dyDescent="0.2">
      <c r="M138" s="7"/>
    </row>
    <row r="139" spans="13:13" x14ac:dyDescent="0.2">
      <c r="M139" s="7"/>
    </row>
    <row r="140" spans="13:13" x14ac:dyDescent="0.2">
      <c r="M140" s="7"/>
    </row>
    <row r="141" spans="13:13" x14ac:dyDescent="0.2">
      <c r="M141" s="7"/>
    </row>
    <row r="142" spans="13:13" x14ac:dyDescent="0.2">
      <c r="M142" s="7"/>
    </row>
    <row r="143" spans="13:13" x14ac:dyDescent="0.2">
      <c r="M143" s="7"/>
    </row>
    <row r="144" spans="13:13" x14ac:dyDescent="0.2">
      <c r="M144" s="7"/>
    </row>
    <row r="145" spans="13:13" x14ac:dyDescent="0.2">
      <c r="M145" s="7"/>
    </row>
    <row r="146" spans="13:13" x14ac:dyDescent="0.2">
      <c r="M146" s="7"/>
    </row>
    <row r="147" spans="13:13" x14ac:dyDescent="0.2">
      <c r="M147" s="7"/>
    </row>
    <row r="148" spans="13:13" x14ac:dyDescent="0.2">
      <c r="M148" s="7"/>
    </row>
    <row r="149" spans="13:13" x14ac:dyDescent="0.2">
      <c r="M149" s="7"/>
    </row>
    <row r="150" spans="13:13" x14ac:dyDescent="0.2">
      <c r="M150" s="7"/>
    </row>
    <row r="151" spans="13:13" x14ac:dyDescent="0.2">
      <c r="M151" s="7"/>
    </row>
    <row r="152" spans="13:13" x14ac:dyDescent="0.2">
      <c r="M152" s="7"/>
    </row>
    <row r="153" spans="13:13" x14ac:dyDescent="0.2">
      <c r="M153" s="7"/>
    </row>
    <row r="154" spans="13:13" x14ac:dyDescent="0.2">
      <c r="M154" s="7"/>
    </row>
    <row r="155" spans="13:13" x14ac:dyDescent="0.2">
      <c r="M155" s="7"/>
    </row>
    <row r="156" spans="13:13" x14ac:dyDescent="0.2">
      <c r="M156" s="7"/>
    </row>
    <row r="157" spans="13:13" x14ac:dyDescent="0.2">
      <c r="M157" s="7"/>
    </row>
    <row r="158" spans="13:13" x14ac:dyDescent="0.2">
      <c r="M158" s="7"/>
    </row>
    <row r="159" spans="13:13" x14ac:dyDescent="0.2">
      <c r="M159" s="7"/>
    </row>
    <row r="160" spans="13:13" x14ac:dyDescent="0.2">
      <c r="M160" s="7"/>
    </row>
    <row r="161" spans="13:13" x14ac:dyDescent="0.2">
      <c r="M161" s="7"/>
    </row>
    <row r="162" spans="13:13" x14ac:dyDescent="0.2">
      <c r="M162" s="7"/>
    </row>
    <row r="163" spans="13:13" x14ac:dyDescent="0.2">
      <c r="M163" s="7"/>
    </row>
    <row r="164" spans="13:13" x14ac:dyDescent="0.2">
      <c r="M164" s="7"/>
    </row>
    <row r="165" spans="13:13" x14ac:dyDescent="0.2">
      <c r="M165" s="7"/>
    </row>
    <row r="166" spans="13:13" x14ac:dyDescent="0.2">
      <c r="M166" s="7"/>
    </row>
    <row r="167" spans="13:13" x14ac:dyDescent="0.2">
      <c r="M167" s="7"/>
    </row>
    <row r="168" spans="13:13" x14ac:dyDescent="0.2">
      <c r="M168" s="7"/>
    </row>
    <row r="169" spans="13:13" x14ac:dyDescent="0.2">
      <c r="M169" s="7"/>
    </row>
    <row r="170" spans="13:13" x14ac:dyDescent="0.2">
      <c r="M170" s="7"/>
    </row>
    <row r="171" spans="13:13" x14ac:dyDescent="0.2">
      <c r="M171" s="7"/>
    </row>
    <row r="172" spans="13:13" x14ac:dyDescent="0.2">
      <c r="M172" s="7"/>
    </row>
    <row r="173" spans="13:13" x14ac:dyDescent="0.2">
      <c r="M173" s="7"/>
    </row>
    <row r="174" spans="13:13" x14ac:dyDescent="0.2">
      <c r="M174" s="7"/>
    </row>
    <row r="175" spans="13:13" x14ac:dyDescent="0.2">
      <c r="M175" s="7"/>
    </row>
    <row r="176" spans="13:13" x14ac:dyDescent="0.2">
      <c r="M176" s="7"/>
    </row>
    <row r="177" spans="13:13" x14ac:dyDescent="0.2">
      <c r="M177" s="7"/>
    </row>
    <row r="178" spans="13:13" x14ac:dyDescent="0.2">
      <c r="M178" s="7"/>
    </row>
    <row r="179" spans="13:13" x14ac:dyDescent="0.2">
      <c r="M179" s="7"/>
    </row>
    <row r="180" spans="13:13" x14ac:dyDescent="0.2">
      <c r="M180" s="7"/>
    </row>
    <row r="181" spans="13:13" x14ac:dyDescent="0.2">
      <c r="M181" s="7"/>
    </row>
    <row r="182" spans="13:13" x14ac:dyDescent="0.2">
      <c r="M182" s="7"/>
    </row>
    <row r="183" spans="13:13" x14ac:dyDescent="0.2">
      <c r="M183" s="7"/>
    </row>
    <row r="184" spans="13:13" x14ac:dyDescent="0.2">
      <c r="M184" s="7"/>
    </row>
    <row r="185" spans="13:13" x14ac:dyDescent="0.2">
      <c r="M185" s="7"/>
    </row>
    <row r="186" spans="13:13" x14ac:dyDescent="0.2">
      <c r="M186" s="7"/>
    </row>
    <row r="187" spans="13:13" x14ac:dyDescent="0.2">
      <c r="M187" s="7"/>
    </row>
    <row r="188" spans="13:13" x14ac:dyDescent="0.2">
      <c r="M188" s="7"/>
    </row>
    <row r="189" spans="13:13" x14ac:dyDescent="0.2">
      <c r="M189" s="7"/>
    </row>
    <row r="190" spans="13:13" x14ac:dyDescent="0.2">
      <c r="M190" s="7"/>
    </row>
    <row r="191" spans="13:13" x14ac:dyDescent="0.2">
      <c r="M191" s="7"/>
    </row>
    <row r="192" spans="13:13" x14ac:dyDescent="0.2">
      <c r="M192" s="7"/>
    </row>
    <row r="193" spans="13:13" x14ac:dyDescent="0.2">
      <c r="M193" s="7"/>
    </row>
    <row r="194" spans="13:13" x14ac:dyDescent="0.2">
      <c r="M194" s="7"/>
    </row>
    <row r="195" spans="13:13" x14ac:dyDescent="0.2">
      <c r="M195" s="7"/>
    </row>
    <row r="196" spans="13:13" x14ac:dyDescent="0.2">
      <c r="M196" s="7"/>
    </row>
    <row r="197" spans="13:13" x14ac:dyDescent="0.2">
      <c r="M197" s="7"/>
    </row>
    <row r="198" spans="13:13" x14ac:dyDescent="0.2">
      <c r="M198" s="7"/>
    </row>
    <row r="199" spans="13:13" x14ac:dyDescent="0.2">
      <c r="M199" s="7"/>
    </row>
    <row r="200" spans="13:13" x14ac:dyDescent="0.2">
      <c r="M200" s="7"/>
    </row>
    <row r="201" spans="13:13" x14ac:dyDescent="0.2">
      <c r="M201" s="7"/>
    </row>
    <row r="202" spans="13:13" x14ac:dyDescent="0.2">
      <c r="M202" s="7"/>
    </row>
    <row r="203" spans="13:13" x14ac:dyDescent="0.2">
      <c r="M203" s="7"/>
    </row>
    <row r="204" spans="13:13" x14ac:dyDescent="0.2">
      <c r="M204" s="7"/>
    </row>
    <row r="205" spans="13:13" x14ac:dyDescent="0.2">
      <c r="M205" s="7"/>
    </row>
    <row r="206" spans="13:13" x14ac:dyDescent="0.2">
      <c r="M206" s="7"/>
    </row>
    <row r="207" spans="13:13" x14ac:dyDescent="0.2">
      <c r="M207" s="7"/>
    </row>
    <row r="208" spans="13:13" x14ac:dyDescent="0.2">
      <c r="M208" s="7"/>
    </row>
    <row r="209" spans="13:13" x14ac:dyDescent="0.2">
      <c r="M209" s="7"/>
    </row>
    <row r="210" spans="13:13" x14ac:dyDescent="0.2">
      <c r="M210" s="7"/>
    </row>
    <row r="211" spans="13:13" x14ac:dyDescent="0.2">
      <c r="M211" s="7"/>
    </row>
    <row r="212" spans="13:13" x14ac:dyDescent="0.2">
      <c r="M212" s="7"/>
    </row>
    <row r="213" spans="13:13" x14ac:dyDescent="0.2">
      <c r="M213" s="7"/>
    </row>
    <row r="214" spans="13:13" x14ac:dyDescent="0.2">
      <c r="M214" s="7"/>
    </row>
    <row r="215" spans="13:13" x14ac:dyDescent="0.2">
      <c r="M215" s="7"/>
    </row>
    <row r="216" spans="13:13" x14ac:dyDescent="0.2">
      <c r="M216" s="7"/>
    </row>
    <row r="217" spans="13:13" x14ac:dyDescent="0.2">
      <c r="M217" s="7"/>
    </row>
    <row r="218" spans="13:13" x14ac:dyDescent="0.2">
      <c r="M218" s="7"/>
    </row>
    <row r="219" spans="13:13" x14ac:dyDescent="0.2">
      <c r="M219" s="7"/>
    </row>
    <row r="220" spans="13:13" x14ac:dyDescent="0.2">
      <c r="M220" s="7"/>
    </row>
    <row r="221" spans="13:13" x14ac:dyDescent="0.2">
      <c r="M221" s="7"/>
    </row>
    <row r="222" spans="13:13" x14ac:dyDescent="0.2">
      <c r="M222" s="7"/>
    </row>
    <row r="223" spans="13:13" x14ac:dyDescent="0.2">
      <c r="M223" s="7"/>
    </row>
    <row r="224" spans="13:13" x14ac:dyDescent="0.2">
      <c r="M224" s="7"/>
    </row>
    <row r="225" spans="13:13" x14ac:dyDescent="0.2">
      <c r="M225" s="7"/>
    </row>
    <row r="226" spans="13:13" x14ac:dyDescent="0.2">
      <c r="M226" s="7"/>
    </row>
    <row r="227" spans="13:13" x14ac:dyDescent="0.2">
      <c r="M227" s="7"/>
    </row>
    <row r="228" spans="13:13" x14ac:dyDescent="0.2">
      <c r="M228" s="7"/>
    </row>
    <row r="229" spans="13:13" x14ac:dyDescent="0.2">
      <c r="M229" s="7"/>
    </row>
    <row r="230" spans="13:13" x14ac:dyDescent="0.2">
      <c r="M230" s="7"/>
    </row>
    <row r="231" spans="13:13" x14ac:dyDescent="0.2">
      <c r="M231" s="7"/>
    </row>
    <row r="232" spans="13:13" x14ac:dyDescent="0.2">
      <c r="M232" s="7"/>
    </row>
    <row r="233" spans="13:13" x14ac:dyDescent="0.2">
      <c r="M233" s="7"/>
    </row>
    <row r="234" spans="13:13" x14ac:dyDescent="0.2">
      <c r="M234" s="7"/>
    </row>
    <row r="235" spans="13:13" x14ac:dyDescent="0.2">
      <c r="M235" s="7"/>
    </row>
    <row r="236" spans="13:13" x14ac:dyDescent="0.2">
      <c r="M236" s="7"/>
    </row>
    <row r="237" spans="13:13" x14ac:dyDescent="0.2">
      <c r="M237" s="7"/>
    </row>
    <row r="238" spans="13:13" x14ac:dyDescent="0.2">
      <c r="M238" s="7"/>
    </row>
    <row r="239" spans="13:13" x14ac:dyDescent="0.2">
      <c r="M239" s="7"/>
    </row>
    <row r="240" spans="13:13" x14ac:dyDescent="0.2">
      <c r="M240" s="7"/>
    </row>
    <row r="241" spans="13:13" x14ac:dyDescent="0.2">
      <c r="M241" s="7"/>
    </row>
    <row r="242" spans="13:13" x14ac:dyDescent="0.2">
      <c r="M242" s="7"/>
    </row>
    <row r="243" spans="13:13" x14ac:dyDescent="0.2">
      <c r="M243" s="7"/>
    </row>
    <row r="244" spans="13:13" x14ac:dyDescent="0.2">
      <c r="M244" s="7"/>
    </row>
    <row r="245" spans="13:13" x14ac:dyDescent="0.2">
      <c r="M245" s="7"/>
    </row>
    <row r="246" spans="13:13" x14ac:dyDescent="0.2">
      <c r="M246" s="7"/>
    </row>
    <row r="247" spans="13:13" x14ac:dyDescent="0.2">
      <c r="M247" s="7"/>
    </row>
    <row r="248" spans="13:13" x14ac:dyDescent="0.2">
      <c r="M248" s="7"/>
    </row>
    <row r="249" spans="13:13" x14ac:dyDescent="0.2">
      <c r="M249" s="7"/>
    </row>
    <row r="250" spans="13:13" x14ac:dyDescent="0.2">
      <c r="M250" s="7"/>
    </row>
    <row r="251" spans="13:13" x14ac:dyDescent="0.2">
      <c r="M251" s="7"/>
    </row>
    <row r="252" spans="13:13" x14ac:dyDescent="0.2">
      <c r="M252" s="7"/>
    </row>
    <row r="253" spans="13:13" x14ac:dyDescent="0.2">
      <c r="M253" s="7"/>
    </row>
    <row r="254" spans="13:13" x14ac:dyDescent="0.2">
      <c r="M254" s="7"/>
    </row>
    <row r="255" spans="13:13" x14ac:dyDescent="0.2">
      <c r="M255" s="7"/>
    </row>
    <row r="256" spans="13:13" x14ac:dyDescent="0.2">
      <c r="M256" s="7"/>
    </row>
    <row r="257" spans="13:13" x14ac:dyDescent="0.2">
      <c r="M257" s="7"/>
    </row>
    <row r="258" spans="13:13" x14ac:dyDescent="0.2">
      <c r="M258" s="7"/>
    </row>
    <row r="259" spans="13:13" x14ac:dyDescent="0.2">
      <c r="M259" s="7"/>
    </row>
    <row r="260" spans="13:13" x14ac:dyDescent="0.2">
      <c r="M260" s="7"/>
    </row>
    <row r="261" spans="13:13" x14ac:dyDescent="0.2">
      <c r="M261" s="7"/>
    </row>
    <row r="262" spans="13:13" x14ac:dyDescent="0.2">
      <c r="M262" s="7"/>
    </row>
    <row r="263" spans="13:13" x14ac:dyDescent="0.2">
      <c r="M263" s="7"/>
    </row>
    <row r="264" spans="13:13" x14ac:dyDescent="0.2">
      <c r="M264" s="7"/>
    </row>
    <row r="265" spans="13:13" x14ac:dyDescent="0.2">
      <c r="M265" s="7"/>
    </row>
    <row r="266" spans="13:13" x14ac:dyDescent="0.2">
      <c r="M266" s="7"/>
    </row>
    <row r="267" spans="13:13" x14ac:dyDescent="0.2">
      <c r="M267" s="7"/>
    </row>
    <row r="268" spans="13:13" x14ac:dyDescent="0.2">
      <c r="M268" s="7"/>
    </row>
    <row r="269" spans="13:13" x14ac:dyDescent="0.2">
      <c r="M269" s="7"/>
    </row>
    <row r="270" spans="13:13" x14ac:dyDescent="0.2">
      <c r="M270" s="7"/>
    </row>
    <row r="271" spans="13:13" x14ac:dyDescent="0.2">
      <c r="M271" s="7"/>
    </row>
    <row r="272" spans="13:13" x14ac:dyDescent="0.2">
      <c r="M272" s="7"/>
    </row>
    <row r="273" spans="13:13" x14ac:dyDescent="0.2">
      <c r="M273" s="7"/>
    </row>
    <row r="274" spans="13:13" x14ac:dyDescent="0.2">
      <c r="M274" s="7"/>
    </row>
    <row r="275" spans="13:13" x14ac:dyDescent="0.2">
      <c r="M275" s="7"/>
    </row>
    <row r="276" spans="13:13" x14ac:dyDescent="0.2">
      <c r="M276" s="7"/>
    </row>
    <row r="277" spans="13:13" x14ac:dyDescent="0.2">
      <c r="M277" s="7"/>
    </row>
    <row r="278" spans="13:13" x14ac:dyDescent="0.2">
      <c r="M278" s="7"/>
    </row>
    <row r="279" spans="13:13" x14ac:dyDescent="0.2">
      <c r="M279" s="7"/>
    </row>
    <row r="280" spans="13:13" x14ac:dyDescent="0.2">
      <c r="M280" s="7"/>
    </row>
    <row r="281" spans="13:13" x14ac:dyDescent="0.2">
      <c r="M281" s="7"/>
    </row>
    <row r="282" spans="13:13" x14ac:dyDescent="0.2">
      <c r="M282" s="7"/>
    </row>
    <row r="283" spans="13:13" x14ac:dyDescent="0.2">
      <c r="M283" s="7"/>
    </row>
    <row r="284" spans="13:13" x14ac:dyDescent="0.2">
      <c r="M284" s="7"/>
    </row>
    <row r="285" spans="13:13" x14ac:dyDescent="0.2">
      <c r="M285" s="7"/>
    </row>
    <row r="286" spans="13:13" x14ac:dyDescent="0.2">
      <c r="M286" s="7"/>
    </row>
    <row r="287" spans="13:13" x14ac:dyDescent="0.2">
      <c r="M287" s="7"/>
    </row>
    <row r="288" spans="13:13" x14ac:dyDescent="0.2">
      <c r="M288" s="7"/>
    </row>
    <row r="289" spans="13:13" x14ac:dyDescent="0.2">
      <c r="M289" s="7"/>
    </row>
    <row r="290" spans="13:13" x14ac:dyDescent="0.2">
      <c r="M290" s="7"/>
    </row>
    <row r="291" spans="13:13" x14ac:dyDescent="0.2">
      <c r="M291" s="7"/>
    </row>
    <row r="292" spans="13:13" x14ac:dyDescent="0.2">
      <c r="M292" s="7"/>
    </row>
    <row r="293" spans="13:13" x14ac:dyDescent="0.2">
      <c r="M293" s="7"/>
    </row>
    <row r="294" spans="13:13" x14ac:dyDescent="0.2">
      <c r="M294" s="7"/>
    </row>
    <row r="295" spans="13:13" x14ac:dyDescent="0.2">
      <c r="M295" s="7"/>
    </row>
    <row r="296" spans="13:13" x14ac:dyDescent="0.2">
      <c r="M296" s="7"/>
    </row>
    <row r="297" spans="13:13" x14ac:dyDescent="0.2">
      <c r="M297" s="7"/>
    </row>
    <row r="298" spans="13:13" x14ac:dyDescent="0.2">
      <c r="M298" s="7"/>
    </row>
    <row r="299" spans="13:13" x14ac:dyDescent="0.2">
      <c r="M299" s="7"/>
    </row>
    <row r="300" spans="13:13" x14ac:dyDescent="0.2">
      <c r="M300" s="7"/>
    </row>
    <row r="301" spans="13:13" x14ac:dyDescent="0.2">
      <c r="M301" s="7"/>
    </row>
    <row r="302" spans="13:13" x14ac:dyDescent="0.2">
      <c r="M302" s="7"/>
    </row>
    <row r="303" spans="13:13" x14ac:dyDescent="0.2">
      <c r="M303" s="7"/>
    </row>
    <row r="304" spans="13:13" x14ac:dyDescent="0.2">
      <c r="M304" s="7"/>
    </row>
    <row r="305" spans="13:13" x14ac:dyDescent="0.2">
      <c r="M305" s="7"/>
    </row>
    <row r="306" spans="13:13" x14ac:dyDescent="0.2">
      <c r="M306" s="7"/>
    </row>
    <row r="307" spans="13:13" x14ac:dyDescent="0.2">
      <c r="M307" s="7"/>
    </row>
    <row r="308" spans="13:13" x14ac:dyDescent="0.2">
      <c r="M308" s="7"/>
    </row>
    <row r="309" spans="13:13" x14ac:dyDescent="0.2">
      <c r="M309" s="7"/>
    </row>
    <row r="310" spans="13:13" x14ac:dyDescent="0.2">
      <c r="M310" s="7"/>
    </row>
    <row r="311" spans="13:13" x14ac:dyDescent="0.2">
      <c r="M311" s="7"/>
    </row>
    <row r="312" spans="13:13" x14ac:dyDescent="0.2">
      <c r="M312" s="7"/>
    </row>
    <row r="313" spans="13:13" x14ac:dyDescent="0.2">
      <c r="M313" s="7"/>
    </row>
    <row r="314" spans="13:13" x14ac:dyDescent="0.2">
      <c r="M314" s="7"/>
    </row>
    <row r="315" spans="13:13" x14ac:dyDescent="0.2">
      <c r="M315" s="7"/>
    </row>
    <row r="316" spans="13:13" x14ac:dyDescent="0.2">
      <c r="M316" s="7"/>
    </row>
    <row r="317" spans="13:13" x14ac:dyDescent="0.2">
      <c r="M317" s="7"/>
    </row>
    <row r="318" spans="13:13" x14ac:dyDescent="0.2">
      <c r="M318" s="7"/>
    </row>
    <row r="319" spans="13:13" x14ac:dyDescent="0.2">
      <c r="M319" s="7"/>
    </row>
    <row r="320" spans="13:13" x14ac:dyDescent="0.2">
      <c r="M320" s="7"/>
    </row>
    <row r="321" spans="13:13" x14ac:dyDescent="0.2">
      <c r="M321" s="7"/>
    </row>
    <row r="322" spans="13:13" x14ac:dyDescent="0.2">
      <c r="M322" s="7"/>
    </row>
    <row r="323" spans="13:13" x14ac:dyDescent="0.2">
      <c r="M323" s="7"/>
    </row>
    <row r="324" spans="13:13" x14ac:dyDescent="0.2">
      <c r="M324" s="7"/>
    </row>
    <row r="325" spans="13:13" x14ac:dyDescent="0.2">
      <c r="M325" s="7"/>
    </row>
    <row r="326" spans="13:13" x14ac:dyDescent="0.2">
      <c r="M326" s="7"/>
    </row>
    <row r="327" spans="13:13" x14ac:dyDescent="0.2">
      <c r="M327" s="7"/>
    </row>
    <row r="328" spans="13:13" x14ac:dyDescent="0.2">
      <c r="M328" s="7"/>
    </row>
    <row r="329" spans="13:13" x14ac:dyDescent="0.2">
      <c r="M329" s="7"/>
    </row>
    <row r="330" spans="13:13" x14ac:dyDescent="0.2">
      <c r="M330" s="7"/>
    </row>
    <row r="331" spans="13:13" x14ac:dyDescent="0.2">
      <c r="M331" s="7"/>
    </row>
    <row r="332" spans="13:13" x14ac:dyDescent="0.2">
      <c r="M332" s="7"/>
    </row>
    <row r="333" spans="13:13" x14ac:dyDescent="0.2">
      <c r="M333" s="7"/>
    </row>
    <row r="334" spans="13:13" x14ac:dyDescent="0.2">
      <c r="M334" s="7"/>
    </row>
    <row r="335" spans="13:13" x14ac:dyDescent="0.2">
      <c r="M335" s="7"/>
    </row>
    <row r="336" spans="13:13" x14ac:dyDescent="0.2">
      <c r="M336" s="7"/>
    </row>
    <row r="337" spans="13:13" x14ac:dyDescent="0.2">
      <c r="M337" s="7"/>
    </row>
    <row r="338" spans="13:13" x14ac:dyDescent="0.2">
      <c r="M338" s="7"/>
    </row>
    <row r="339" spans="13:13" x14ac:dyDescent="0.2">
      <c r="M339" s="7"/>
    </row>
    <row r="340" spans="13:13" x14ac:dyDescent="0.2">
      <c r="M340" s="7"/>
    </row>
    <row r="341" spans="13:13" x14ac:dyDescent="0.2">
      <c r="M341" s="7"/>
    </row>
    <row r="342" spans="13:13" x14ac:dyDescent="0.2">
      <c r="M342" s="7"/>
    </row>
    <row r="343" spans="13:13" x14ac:dyDescent="0.2">
      <c r="M343" s="7"/>
    </row>
    <row r="344" spans="13:13" x14ac:dyDescent="0.2">
      <c r="M344" s="7"/>
    </row>
    <row r="345" spans="13:13" x14ac:dyDescent="0.2">
      <c r="M345" s="7"/>
    </row>
    <row r="346" spans="13:13" x14ac:dyDescent="0.2">
      <c r="M346" s="7"/>
    </row>
    <row r="347" spans="13:13" x14ac:dyDescent="0.2">
      <c r="M347" s="7"/>
    </row>
    <row r="348" spans="13:13" x14ac:dyDescent="0.2">
      <c r="M348" s="7"/>
    </row>
    <row r="349" spans="13:13" x14ac:dyDescent="0.2">
      <c r="M349" s="7"/>
    </row>
    <row r="350" spans="13:13" x14ac:dyDescent="0.2">
      <c r="M350" s="7"/>
    </row>
    <row r="351" spans="13:13" x14ac:dyDescent="0.2">
      <c r="M351" s="7"/>
    </row>
    <row r="352" spans="13:13" x14ac:dyDescent="0.2">
      <c r="M352" s="7"/>
    </row>
    <row r="353" spans="13:13" x14ac:dyDescent="0.2">
      <c r="M353" s="7"/>
    </row>
    <row r="354" spans="13:13" x14ac:dyDescent="0.2">
      <c r="M354" s="7"/>
    </row>
    <row r="355" spans="13:13" x14ac:dyDescent="0.2">
      <c r="M355" s="7"/>
    </row>
    <row r="356" spans="13:13" x14ac:dyDescent="0.2">
      <c r="M356" s="7"/>
    </row>
    <row r="357" spans="13:13" x14ac:dyDescent="0.2">
      <c r="M357" s="7"/>
    </row>
    <row r="358" spans="13:13" x14ac:dyDescent="0.2">
      <c r="M358" s="7"/>
    </row>
    <row r="359" spans="13:13" x14ac:dyDescent="0.2">
      <c r="M359" s="7"/>
    </row>
    <row r="360" spans="13:13" x14ac:dyDescent="0.2">
      <c r="M360" s="7"/>
    </row>
    <row r="361" spans="13:13" x14ac:dyDescent="0.2">
      <c r="M361" s="7"/>
    </row>
    <row r="362" spans="13:13" x14ac:dyDescent="0.2">
      <c r="M362" s="7"/>
    </row>
    <row r="363" spans="13:13" x14ac:dyDescent="0.2">
      <c r="M363" s="7"/>
    </row>
    <row r="364" spans="13:13" x14ac:dyDescent="0.2">
      <c r="M364" s="7"/>
    </row>
    <row r="365" spans="13:13" x14ac:dyDescent="0.2">
      <c r="M365" s="7"/>
    </row>
    <row r="366" spans="13:13" x14ac:dyDescent="0.2">
      <c r="M366" s="7"/>
    </row>
    <row r="367" spans="13:13" x14ac:dyDescent="0.2">
      <c r="M367" s="7"/>
    </row>
    <row r="368" spans="13:13" x14ac:dyDescent="0.2">
      <c r="M368" s="7"/>
    </row>
    <row r="369" spans="13:13" x14ac:dyDescent="0.2">
      <c r="M369" s="7"/>
    </row>
    <row r="370" spans="13:13" x14ac:dyDescent="0.2">
      <c r="M370" s="7"/>
    </row>
    <row r="371" spans="13:13" x14ac:dyDescent="0.2">
      <c r="M371" s="7"/>
    </row>
    <row r="372" spans="13:13" x14ac:dyDescent="0.2">
      <c r="M372" s="7"/>
    </row>
    <row r="373" spans="13:13" x14ac:dyDescent="0.2">
      <c r="M373" s="7"/>
    </row>
    <row r="374" spans="13:13" x14ac:dyDescent="0.2">
      <c r="M374" s="7"/>
    </row>
    <row r="375" spans="13:13" x14ac:dyDescent="0.2">
      <c r="M375" s="7"/>
    </row>
    <row r="376" spans="13:13" x14ac:dyDescent="0.2">
      <c r="M376" s="7"/>
    </row>
    <row r="377" spans="13:13" x14ac:dyDescent="0.2">
      <c r="M377" s="7"/>
    </row>
    <row r="378" spans="13:13" x14ac:dyDescent="0.2">
      <c r="M378" s="7"/>
    </row>
    <row r="379" spans="13:13" x14ac:dyDescent="0.2">
      <c r="M379" s="7"/>
    </row>
    <row r="380" spans="13:13" x14ac:dyDescent="0.2">
      <c r="M380" s="7"/>
    </row>
    <row r="381" spans="13:13" x14ac:dyDescent="0.2">
      <c r="M381" s="7"/>
    </row>
    <row r="382" spans="13:13" x14ac:dyDescent="0.2">
      <c r="M382" s="7"/>
    </row>
    <row r="383" spans="13:13" x14ac:dyDescent="0.2">
      <c r="M383" s="7"/>
    </row>
    <row r="384" spans="13:13" x14ac:dyDescent="0.2">
      <c r="M384" s="7"/>
    </row>
    <row r="385" spans="13:13" x14ac:dyDescent="0.2">
      <c r="M385" s="7"/>
    </row>
    <row r="386" spans="13:13" x14ac:dyDescent="0.2">
      <c r="M386" s="7"/>
    </row>
    <row r="387" spans="13:13" x14ac:dyDescent="0.2">
      <c r="M387" s="7"/>
    </row>
    <row r="388" spans="13:13" x14ac:dyDescent="0.2">
      <c r="M388" s="7"/>
    </row>
    <row r="389" spans="13:13" x14ac:dyDescent="0.2">
      <c r="M389" s="7"/>
    </row>
    <row r="390" spans="13:13" x14ac:dyDescent="0.2">
      <c r="M390" s="7"/>
    </row>
    <row r="391" spans="13:13" x14ac:dyDescent="0.2">
      <c r="M391" s="7"/>
    </row>
    <row r="392" spans="13:13" x14ac:dyDescent="0.2">
      <c r="M392" s="7"/>
    </row>
    <row r="393" spans="13:13" x14ac:dyDescent="0.2">
      <c r="M393" s="7"/>
    </row>
    <row r="394" spans="13:13" x14ac:dyDescent="0.2">
      <c r="M394" s="7"/>
    </row>
    <row r="395" spans="13:13" x14ac:dyDescent="0.2">
      <c r="M395" s="7"/>
    </row>
    <row r="396" spans="13:13" x14ac:dyDescent="0.2">
      <c r="M396" s="7"/>
    </row>
    <row r="397" spans="13:13" x14ac:dyDescent="0.2">
      <c r="M397" s="7"/>
    </row>
    <row r="398" spans="13:13" x14ac:dyDescent="0.2">
      <c r="M398" s="7"/>
    </row>
    <row r="399" spans="13:13" x14ac:dyDescent="0.2">
      <c r="M399" s="7"/>
    </row>
    <row r="400" spans="13:13" x14ac:dyDescent="0.2">
      <c r="M400" s="7"/>
    </row>
    <row r="401" spans="13:13" x14ac:dyDescent="0.2">
      <c r="M401" s="7"/>
    </row>
    <row r="402" spans="13:13" x14ac:dyDescent="0.2">
      <c r="M402" s="7"/>
    </row>
    <row r="403" spans="13:13" x14ac:dyDescent="0.2">
      <c r="M403" s="7"/>
    </row>
    <row r="404" spans="13:13" x14ac:dyDescent="0.2">
      <c r="M404" s="7"/>
    </row>
    <row r="405" spans="13:13" x14ac:dyDescent="0.2">
      <c r="M405" s="7"/>
    </row>
    <row r="406" spans="13:13" x14ac:dyDescent="0.2">
      <c r="M406" s="7"/>
    </row>
    <row r="407" spans="13:13" x14ac:dyDescent="0.2">
      <c r="M407" s="7"/>
    </row>
    <row r="408" spans="13:13" x14ac:dyDescent="0.2">
      <c r="M408" s="7"/>
    </row>
    <row r="409" spans="13:13" x14ac:dyDescent="0.2">
      <c r="M409" s="7"/>
    </row>
    <row r="410" spans="13:13" x14ac:dyDescent="0.2">
      <c r="M410" s="7"/>
    </row>
    <row r="411" spans="13:13" x14ac:dyDescent="0.2">
      <c r="M411" s="7"/>
    </row>
    <row r="412" spans="13:13" x14ac:dyDescent="0.2">
      <c r="M412" s="7"/>
    </row>
    <row r="413" spans="13:13" x14ac:dyDescent="0.2">
      <c r="M413" s="7"/>
    </row>
    <row r="414" spans="13:13" x14ac:dyDescent="0.2">
      <c r="M414" s="7"/>
    </row>
    <row r="415" spans="13:13" x14ac:dyDescent="0.2">
      <c r="M415" s="7"/>
    </row>
    <row r="416" spans="13:13" x14ac:dyDescent="0.2">
      <c r="M416" s="7"/>
    </row>
    <row r="417" spans="13:13" x14ac:dyDescent="0.2">
      <c r="M417" s="7"/>
    </row>
    <row r="418" spans="13:13" x14ac:dyDescent="0.2">
      <c r="M418" s="7"/>
    </row>
    <row r="419" spans="13:13" x14ac:dyDescent="0.2">
      <c r="M419" s="7"/>
    </row>
    <row r="420" spans="13:13" x14ac:dyDescent="0.2">
      <c r="M420" s="7"/>
    </row>
    <row r="421" spans="13:13" x14ac:dyDescent="0.2">
      <c r="M421" s="7"/>
    </row>
    <row r="422" spans="13:13" x14ac:dyDescent="0.2">
      <c r="M422" s="7"/>
    </row>
    <row r="423" spans="13:13" x14ac:dyDescent="0.2">
      <c r="M423" s="7"/>
    </row>
    <row r="424" spans="13:13" x14ac:dyDescent="0.2">
      <c r="M424" s="7"/>
    </row>
    <row r="425" spans="13:13" x14ac:dyDescent="0.2">
      <c r="M425" s="7"/>
    </row>
    <row r="426" spans="13:13" x14ac:dyDescent="0.2">
      <c r="M426" s="7"/>
    </row>
    <row r="427" spans="13:13" x14ac:dyDescent="0.2">
      <c r="M427" s="7"/>
    </row>
    <row r="428" spans="13:13" x14ac:dyDescent="0.2">
      <c r="M428" s="7"/>
    </row>
    <row r="429" spans="13:13" x14ac:dyDescent="0.2">
      <c r="M429" s="7"/>
    </row>
    <row r="430" spans="13:13" x14ac:dyDescent="0.2">
      <c r="M430" s="7"/>
    </row>
    <row r="431" spans="13:13" x14ac:dyDescent="0.2">
      <c r="M431" s="7"/>
    </row>
    <row r="432" spans="13:13" x14ac:dyDescent="0.2">
      <c r="M432" s="7"/>
    </row>
    <row r="433" spans="13:13" x14ac:dyDescent="0.2">
      <c r="M433" s="7"/>
    </row>
    <row r="434" spans="13:13" x14ac:dyDescent="0.2">
      <c r="M434" s="7"/>
    </row>
    <row r="435" spans="13:13" x14ac:dyDescent="0.2">
      <c r="M435" s="7"/>
    </row>
    <row r="436" spans="13:13" x14ac:dyDescent="0.2">
      <c r="M436" s="7"/>
    </row>
    <row r="437" spans="13:13" x14ac:dyDescent="0.2">
      <c r="M437" s="7"/>
    </row>
    <row r="438" spans="13:13" x14ac:dyDescent="0.2">
      <c r="M438" s="7"/>
    </row>
    <row r="439" spans="13:13" x14ac:dyDescent="0.2">
      <c r="M439" s="7"/>
    </row>
    <row r="440" spans="13:13" x14ac:dyDescent="0.2">
      <c r="M440" s="7"/>
    </row>
    <row r="441" spans="13:13" x14ac:dyDescent="0.2">
      <c r="M441" s="7"/>
    </row>
    <row r="442" spans="13:13" x14ac:dyDescent="0.2">
      <c r="M442" s="7"/>
    </row>
    <row r="443" spans="13:13" x14ac:dyDescent="0.2">
      <c r="M443" s="7"/>
    </row>
    <row r="444" spans="13:13" x14ac:dyDescent="0.2">
      <c r="M444" s="7"/>
    </row>
    <row r="445" spans="13:13" x14ac:dyDescent="0.2">
      <c r="M445" s="7"/>
    </row>
    <row r="446" spans="13:13" x14ac:dyDescent="0.2">
      <c r="M446" s="7"/>
    </row>
    <row r="447" spans="13:13" x14ac:dyDescent="0.2">
      <c r="M447" s="7"/>
    </row>
    <row r="448" spans="13:13" x14ac:dyDescent="0.2">
      <c r="M448" s="7"/>
    </row>
    <row r="449" spans="13:13" x14ac:dyDescent="0.2">
      <c r="M449" s="7"/>
    </row>
    <row r="450" spans="13:13" x14ac:dyDescent="0.2">
      <c r="M450" s="7"/>
    </row>
    <row r="451" spans="13:13" x14ac:dyDescent="0.2">
      <c r="M451" s="7"/>
    </row>
    <row r="452" spans="13:13" x14ac:dyDescent="0.2">
      <c r="M452" s="7"/>
    </row>
    <row r="453" spans="13:13" x14ac:dyDescent="0.2">
      <c r="M453" s="7"/>
    </row>
    <row r="454" spans="13:13" x14ac:dyDescent="0.2">
      <c r="M454" s="7"/>
    </row>
    <row r="455" spans="13:13" x14ac:dyDescent="0.2">
      <c r="M455" s="7"/>
    </row>
    <row r="456" spans="13:13" x14ac:dyDescent="0.2">
      <c r="M456" s="7"/>
    </row>
    <row r="457" spans="13:13" x14ac:dyDescent="0.2">
      <c r="M457" s="7"/>
    </row>
    <row r="458" spans="13:13" x14ac:dyDescent="0.2">
      <c r="M458" s="7"/>
    </row>
    <row r="459" spans="13:13" x14ac:dyDescent="0.2">
      <c r="M459" s="7"/>
    </row>
    <row r="460" spans="13:13" x14ac:dyDescent="0.2">
      <c r="M460" s="7"/>
    </row>
    <row r="461" spans="13:13" x14ac:dyDescent="0.2">
      <c r="M461" s="7"/>
    </row>
    <row r="462" spans="13:13" x14ac:dyDescent="0.2">
      <c r="M462" s="7"/>
    </row>
    <row r="463" spans="13:13" x14ac:dyDescent="0.2">
      <c r="M463" s="7"/>
    </row>
    <row r="464" spans="13:13" x14ac:dyDescent="0.2">
      <c r="M464" s="7"/>
    </row>
    <row r="465" spans="13:13" x14ac:dyDescent="0.2">
      <c r="M465" s="7"/>
    </row>
    <row r="466" spans="13:13" x14ac:dyDescent="0.2">
      <c r="M466" s="7"/>
    </row>
    <row r="467" spans="13:13" x14ac:dyDescent="0.2">
      <c r="M467" s="7"/>
    </row>
    <row r="468" spans="13:13" x14ac:dyDescent="0.2">
      <c r="M468" s="7"/>
    </row>
    <row r="469" spans="13:13" x14ac:dyDescent="0.2">
      <c r="M469" s="7"/>
    </row>
    <row r="470" spans="13:13" x14ac:dyDescent="0.2">
      <c r="M470" s="7"/>
    </row>
    <row r="471" spans="13:13" x14ac:dyDescent="0.2">
      <c r="M471" s="7"/>
    </row>
    <row r="472" spans="13:13" x14ac:dyDescent="0.2">
      <c r="M472" s="7"/>
    </row>
    <row r="473" spans="13:13" x14ac:dyDescent="0.2">
      <c r="M473" s="7"/>
    </row>
    <row r="474" spans="13:13" x14ac:dyDescent="0.2">
      <c r="M474" s="7"/>
    </row>
    <row r="475" spans="13:13" x14ac:dyDescent="0.2">
      <c r="M475" s="7"/>
    </row>
    <row r="476" spans="13:13" x14ac:dyDescent="0.2">
      <c r="M476" s="7"/>
    </row>
    <row r="477" spans="13:13" x14ac:dyDescent="0.2">
      <c r="M477" s="7"/>
    </row>
    <row r="478" spans="13:13" x14ac:dyDescent="0.2">
      <c r="M478" s="7"/>
    </row>
    <row r="479" spans="13:13" x14ac:dyDescent="0.2">
      <c r="M479" s="7"/>
    </row>
    <row r="480" spans="13:13" x14ac:dyDescent="0.2">
      <c r="M480" s="7"/>
    </row>
    <row r="481" spans="13:13" x14ac:dyDescent="0.2">
      <c r="M481" s="7"/>
    </row>
    <row r="482" spans="13:13" x14ac:dyDescent="0.2">
      <c r="M482" s="7"/>
    </row>
    <row r="483" spans="13:13" x14ac:dyDescent="0.2">
      <c r="M483" s="7"/>
    </row>
    <row r="484" spans="13:13" x14ac:dyDescent="0.2">
      <c r="M484" s="7"/>
    </row>
    <row r="485" spans="13:13" x14ac:dyDescent="0.2">
      <c r="M485" s="7"/>
    </row>
    <row r="486" spans="13:13" x14ac:dyDescent="0.2">
      <c r="M486" s="7"/>
    </row>
    <row r="487" spans="13:13" x14ac:dyDescent="0.2">
      <c r="M487" s="7"/>
    </row>
    <row r="488" spans="13:13" x14ac:dyDescent="0.2">
      <c r="M488" s="7"/>
    </row>
    <row r="489" spans="13:13" x14ac:dyDescent="0.2">
      <c r="M489" s="7"/>
    </row>
    <row r="490" spans="13:13" x14ac:dyDescent="0.2">
      <c r="M490" s="7"/>
    </row>
    <row r="491" spans="13:13" x14ac:dyDescent="0.2">
      <c r="M491" s="7"/>
    </row>
    <row r="492" spans="13:13" x14ac:dyDescent="0.2">
      <c r="M492" s="7"/>
    </row>
    <row r="493" spans="13:13" x14ac:dyDescent="0.2">
      <c r="M493" s="7"/>
    </row>
    <row r="494" spans="13:13" x14ac:dyDescent="0.2">
      <c r="M494" s="7"/>
    </row>
    <row r="495" spans="13:13" x14ac:dyDescent="0.2">
      <c r="M495" s="7"/>
    </row>
    <row r="496" spans="13:13" x14ac:dyDescent="0.2">
      <c r="M496" s="7"/>
    </row>
    <row r="497" spans="13:13" x14ac:dyDescent="0.2">
      <c r="M497" s="7"/>
    </row>
    <row r="498" spans="13:13" x14ac:dyDescent="0.2">
      <c r="M498" s="7"/>
    </row>
    <row r="499" spans="13:13" x14ac:dyDescent="0.2">
      <c r="M499" s="7"/>
    </row>
    <row r="500" spans="13:13" x14ac:dyDescent="0.2">
      <c r="M500" s="7"/>
    </row>
    <row r="501" spans="13:13" x14ac:dyDescent="0.2">
      <c r="M501" s="7"/>
    </row>
    <row r="502" spans="13:13" x14ac:dyDescent="0.2">
      <c r="M502" s="7"/>
    </row>
    <row r="503" spans="13:13" x14ac:dyDescent="0.2">
      <c r="M503" s="7"/>
    </row>
    <row r="504" spans="13:13" x14ac:dyDescent="0.2">
      <c r="M504" s="7"/>
    </row>
    <row r="505" spans="13:13" x14ac:dyDescent="0.2">
      <c r="M505" s="7"/>
    </row>
    <row r="506" spans="13:13" x14ac:dyDescent="0.2">
      <c r="M506" s="7"/>
    </row>
    <row r="507" spans="13:13" x14ac:dyDescent="0.2">
      <c r="M507" s="7"/>
    </row>
    <row r="508" spans="13:13" x14ac:dyDescent="0.2">
      <c r="M508" s="7"/>
    </row>
    <row r="509" spans="13:13" x14ac:dyDescent="0.2">
      <c r="M509" s="7"/>
    </row>
    <row r="510" spans="13:13" x14ac:dyDescent="0.2">
      <c r="M510" s="7"/>
    </row>
    <row r="511" spans="13:13" x14ac:dyDescent="0.2">
      <c r="M511" s="7"/>
    </row>
    <row r="512" spans="13:13" x14ac:dyDescent="0.2">
      <c r="M512" s="7"/>
    </row>
    <row r="513" spans="13:13" x14ac:dyDescent="0.2">
      <c r="M513" s="7"/>
    </row>
    <row r="514" spans="13:13" x14ac:dyDescent="0.2">
      <c r="M514" s="7"/>
    </row>
    <row r="515" spans="13:13" x14ac:dyDescent="0.2">
      <c r="M515" s="7"/>
    </row>
    <row r="516" spans="13:13" x14ac:dyDescent="0.2">
      <c r="M516" s="7"/>
    </row>
    <row r="517" spans="13:13" x14ac:dyDescent="0.2">
      <c r="M517" s="7"/>
    </row>
    <row r="518" spans="13:13" x14ac:dyDescent="0.2">
      <c r="M518" s="7"/>
    </row>
    <row r="519" spans="13:13" x14ac:dyDescent="0.2">
      <c r="M519" s="7"/>
    </row>
    <row r="520" spans="13:13" x14ac:dyDescent="0.2">
      <c r="M520" s="7"/>
    </row>
    <row r="521" spans="13:13" x14ac:dyDescent="0.2">
      <c r="M521" s="7"/>
    </row>
    <row r="522" spans="13:13" x14ac:dyDescent="0.2">
      <c r="M522" s="7"/>
    </row>
    <row r="523" spans="13:13" x14ac:dyDescent="0.2">
      <c r="M523" s="7"/>
    </row>
    <row r="524" spans="13:13" x14ac:dyDescent="0.2">
      <c r="M524" s="7"/>
    </row>
    <row r="525" spans="13:13" x14ac:dyDescent="0.2">
      <c r="M525" s="7"/>
    </row>
    <row r="526" spans="13:13" x14ac:dyDescent="0.2">
      <c r="M526" s="7"/>
    </row>
    <row r="527" spans="13:13" x14ac:dyDescent="0.2">
      <c r="M527" s="7"/>
    </row>
    <row r="528" spans="13:13" x14ac:dyDescent="0.2">
      <c r="M528" s="7"/>
    </row>
    <row r="529" spans="13:13" x14ac:dyDescent="0.2">
      <c r="M529" s="7"/>
    </row>
    <row r="530" spans="13:13" x14ac:dyDescent="0.2">
      <c r="M530" s="7"/>
    </row>
    <row r="531" spans="13:13" x14ac:dyDescent="0.2">
      <c r="M531" s="7"/>
    </row>
    <row r="532" spans="13:13" x14ac:dyDescent="0.2">
      <c r="M532" s="7"/>
    </row>
    <row r="533" spans="13:13" x14ac:dyDescent="0.2">
      <c r="M533" s="7"/>
    </row>
    <row r="534" spans="13:13" x14ac:dyDescent="0.2">
      <c r="M534" s="7"/>
    </row>
    <row r="535" spans="13:13" x14ac:dyDescent="0.2">
      <c r="M535" s="7"/>
    </row>
    <row r="536" spans="13:13" x14ac:dyDescent="0.2">
      <c r="M536" s="7"/>
    </row>
    <row r="537" spans="13:13" x14ac:dyDescent="0.2">
      <c r="M537" s="7"/>
    </row>
    <row r="538" spans="13:13" x14ac:dyDescent="0.2">
      <c r="M538" s="7"/>
    </row>
    <row r="539" spans="13:13" x14ac:dyDescent="0.2">
      <c r="M539" s="7"/>
    </row>
    <row r="540" spans="13:13" x14ac:dyDescent="0.2">
      <c r="M540" s="7"/>
    </row>
    <row r="541" spans="13:13" x14ac:dyDescent="0.2">
      <c r="M541" s="7"/>
    </row>
    <row r="542" spans="13:13" x14ac:dyDescent="0.2">
      <c r="M542" s="7"/>
    </row>
    <row r="543" spans="13:13" x14ac:dyDescent="0.2">
      <c r="M543" s="7"/>
    </row>
    <row r="544" spans="13:13" x14ac:dyDescent="0.2">
      <c r="M544" s="7"/>
    </row>
    <row r="545" spans="13:13" x14ac:dyDescent="0.2">
      <c r="M545" s="7"/>
    </row>
    <row r="546" spans="13:13" x14ac:dyDescent="0.2">
      <c r="M546" s="7"/>
    </row>
    <row r="547" spans="13:13" x14ac:dyDescent="0.2">
      <c r="M547" s="7"/>
    </row>
    <row r="548" spans="13:13" x14ac:dyDescent="0.2">
      <c r="M548" s="7"/>
    </row>
    <row r="549" spans="13:13" x14ac:dyDescent="0.2">
      <c r="M549" s="7"/>
    </row>
    <row r="550" spans="13:13" x14ac:dyDescent="0.2">
      <c r="M550" s="7"/>
    </row>
    <row r="551" spans="13:13" x14ac:dyDescent="0.2">
      <c r="M551" s="7"/>
    </row>
    <row r="552" spans="13:13" x14ac:dyDescent="0.2">
      <c r="M552" s="7"/>
    </row>
    <row r="553" spans="13:13" x14ac:dyDescent="0.2">
      <c r="M553" s="7"/>
    </row>
    <row r="554" spans="13:13" x14ac:dyDescent="0.2">
      <c r="M554" s="7"/>
    </row>
    <row r="555" spans="13:13" x14ac:dyDescent="0.2">
      <c r="M555" s="7"/>
    </row>
    <row r="556" spans="13:13" x14ac:dyDescent="0.2">
      <c r="M556" s="7"/>
    </row>
    <row r="557" spans="13:13" x14ac:dyDescent="0.2">
      <c r="M557" s="7"/>
    </row>
    <row r="558" spans="13:13" x14ac:dyDescent="0.2">
      <c r="M558" s="7"/>
    </row>
    <row r="559" spans="13:13" x14ac:dyDescent="0.2">
      <c r="M559" s="7"/>
    </row>
    <row r="560" spans="13:13" x14ac:dyDescent="0.2">
      <c r="M560" s="7"/>
    </row>
    <row r="561" spans="13:13" x14ac:dyDescent="0.2">
      <c r="M561" s="7"/>
    </row>
    <row r="562" spans="13:13" x14ac:dyDescent="0.2">
      <c r="M562" s="7"/>
    </row>
    <row r="563" spans="13:13" x14ac:dyDescent="0.2">
      <c r="M563" s="7"/>
    </row>
    <row r="564" spans="13:13" x14ac:dyDescent="0.2">
      <c r="M564" s="7"/>
    </row>
    <row r="565" spans="13:13" x14ac:dyDescent="0.2">
      <c r="M565" s="7"/>
    </row>
    <row r="566" spans="13:13" x14ac:dyDescent="0.2">
      <c r="M566" s="7"/>
    </row>
    <row r="567" spans="13:13" x14ac:dyDescent="0.2">
      <c r="M567" s="7"/>
    </row>
    <row r="568" spans="13:13" x14ac:dyDescent="0.2">
      <c r="M568" s="7"/>
    </row>
    <row r="569" spans="13:13" x14ac:dyDescent="0.2">
      <c r="M569" s="7"/>
    </row>
    <row r="570" spans="13:13" x14ac:dyDescent="0.2">
      <c r="M570" s="7"/>
    </row>
    <row r="571" spans="13:13" x14ac:dyDescent="0.2">
      <c r="M571" s="7"/>
    </row>
    <row r="572" spans="13:13" x14ac:dyDescent="0.2">
      <c r="M572" s="7"/>
    </row>
    <row r="573" spans="13:13" x14ac:dyDescent="0.2">
      <c r="M573" s="7"/>
    </row>
    <row r="574" spans="13:13" x14ac:dyDescent="0.2">
      <c r="M574" s="7"/>
    </row>
    <row r="575" spans="13:13" x14ac:dyDescent="0.2">
      <c r="M575" s="7"/>
    </row>
    <row r="576" spans="13:13" x14ac:dyDescent="0.2">
      <c r="M576" s="7"/>
    </row>
    <row r="577" spans="13:13" x14ac:dyDescent="0.2">
      <c r="M577" s="7"/>
    </row>
    <row r="578" spans="13:13" x14ac:dyDescent="0.2">
      <c r="M578" s="7"/>
    </row>
    <row r="579" spans="13:13" x14ac:dyDescent="0.2">
      <c r="M579" s="7"/>
    </row>
    <row r="580" spans="13:13" x14ac:dyDescent="0.2">
      <c r="M580" s="7"/>
    </row>
    <row r="581" spans="13:13" x14ac:dyDescent="0.2">
      <c r="M581" s="7"/>
    </row>
    <row r="582" spans="13:13" x14ac:dyDescent="0.2">
      <c r="M582" s="7"/>
    </row>
    <row r="583" spans="13:13" x14ac:dyDescent="0.2">
      <c r="M583" s="7"/>
    </row>
    <row r="584" spans="13:13" x14ac:dyDescent="0.2">
      <c r="M584" s="7"/>
    </row>
    <row r="585" spans="13:13" x14ac:dyDescent="0.2">
      <c r="M585" s="7"/>
    </row>
    <row r="586" spans="13:13" x14ac:dyDescent="0.2">
      <c r="M586" s="7"/>
    </row>
    <row r="587" spans="13:13" x14ac:dyDescent="0.2">
      <c r="M587" s="7"/>
    </row>
    <row r="588" spans="13:13" x14ac:dyDescent="0.2">
      <c r="M588" s="7"/>
    </row>
    <row r="589" spans="13:13" x14ac:dyDescent="0.2">
      <c r="M589" s="7"/>
    </row>
    <row r="590" spans="13:13" x14ac:dyDescent="0.2">
      <c r="M590" s="7"/>
    </row>
    <row r="591" spans="13:13" x14ac:dyDescent="0.2">
      <c r="M591" s="7"/>
    </row>
    <row r="592" spans="13:13" x14ac:dyDescent="0.2">
      <c r="M592" s="7"/>
    </row>
    <row r="593" spans="13:13" x14ac:dyDescent="0.2">
      <c r="M593" s="7"/>
    </row>
    <row r="594" spans="13:13" x14ac:dyDescent="0.2">
      <c r="M594" s="7"/>
    </row>
    <row r="595" spans="13:13" x14ac:dyDescent="0.2">
      <c r="M595" s="7"/>
    </row>
    <row r="596" spans="13:13" x14ac:dyDescent="0.2">
      <c r="M596" s="7"/>
    </row>
    <row r="597" spans="13:13" x14ac:dyDescent="0.2">
      <c r="M597" s="7"/>
    </row>
    <row r="598" spans="13:13" x14ac:dyDescent="0.2">
      <c r="M598" s="7"/>
    </row>
    <row r="599" spans="13:13" x14ac:dyDescent="0.2">
      <c r="M599" s="7"/>
    </row>
    <row r="600" spans="13:13" x14ac:dyDescent="0.2">
      <c r="M600" s="7"/>
    </row>
    <row r="601" spans="13:13" x14ac:dyDescent="0.2">
      <c r="M601" s="7"/>
    </row>
    <row r="602" spans="13:13" x14ac:dyDescent="0.2">
      <c r="M602" s="7"/>
    </row>
    <row r="603" spans="13:13" x14ac:dyDescent="0.2">
      <c r="M603" s="7"/>
    </row>
    <row r="604" spans="13:13" x14ac:dyDescent="0.2">
      <c r="M604" s="7"/>
    </row>
    <row r="605" spans="13:13" x14ac:dyDescent="0.2">
      <c r="M605" s="7"/>
    </row>
    <row r="606" spans="13:13" x14ac:dyDescent="0.2">
      <c r="M606" s="7"/>
    </row>
    <row r="607" spans="13:13" x14ac:dyDescent="0.2">
      <c r="M607" s="7"/>
    </row>
    <row r="608" spans="13:13" x14ac:dyDescent="0.2">
      <c r="M608" s="7"/>
    </row>
    <row r="609" spans="13:13" x14ac:dyDescent="0.2">
      <c r="M609" s="7"/>
    </row>
    <row r="610" spans="13:13" x14ac:dyDescent="0.2">
      <c r="M610" s="7"/>
    </row>
    <row r="611" spans="13:13" x14ac:dyDescent="0.2">
      <c r="M611" s="7"/>
    </row>
    <row r="612" spans="13:13" x14ac:dyDescent="0.2">
      <c r="M612" s="7"/>
    </row>
    <row r="613" spans="13:13" x14ac:dyDescent="0.2">
      <c r="M613" s="7"/>
    </row>
    <row r="614" spans="13:13" x14ac:dyDescent="0.2">
      <c r="M614" s="7"/>
    </row>
    <row r="615" spans="13:13" x14ac:dyDescent="0.2">
      <c r="M615" s="7"/>
    </row>
    <row r="616" spans="13:13" x14ac:dyDescent="0.2">
      <c r="M616" s="7"/>
    </row>
    <row r="617" spans="13:13" x14ac:dyDescent="0.2">
      <c r="M617" s="7"/>
    </row>
    <row r="618" spans="13:13" x14ac:dyDescent="0.2">
      <c r="M618" s="7"/>
    </row>
  </sheetData>
  <sortState xmlns:xlrd2="http://schemas.microsoft.com/office/spreadsheetml/2017/richdata2" ref="A2:M97">
    <sortCondition ref="C2:C97"/>
  </sortState>
  <pageMargins left="0.7" right="0.7" top="0.75" bottom="0.75" header="0.3" footer="0.3"/>
  <pageSetup paperSize="9" scale="25" fitToHeight="3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95F6C-5AD2-A541-993A-E78450787A5A}">
  <sheetPr codeName="Лист4"/>
  <dimension ref="A1:M9"/>
  <sheetViews>
    <sheetView topLeftCell="A2" zoomScale="75" zoomScaleNormal="70" workbookViewId="0">
      <selection activeCell="O5" sqref="O5"/>
    </sheetView>
  </sheetViews>
  <sheetFormatPr baseColWidth="10" defaultRowHeight="16" x14ac:dyDescent="0.2"/>
  <cols>
    <col min="1" max="1" width="5.6640625" style="13" customWidth="1"/>
    <col min="2" max="2" width="10.83203125" style="13"/>
    <col min="3" max="3" width="57.5" style="13" customWidth="1"/>
    <col min="4" max="4" width="10.83203125" style="13"/>
    <col min="5" max="5" width="17.1640625" style="13" customWidth="1"/>
    <col min="6" max="6" width="13.33203125" style="13" customWidth="1"/>
    <col min="7" max="9" width="10.83203125" style="13"/>
    <col min="10" max="10" width="14.33203125" style="13" customWidth="1"/>
    <col min="11" max="11" width="10.83203125" style="13"/>
    <col min="12" max="12" width="20.5" style="13" customWidth="1"/>
    <col min="13" max="13" width="37" style="13" customWidth="1"/>
    <col min="14" max="16384" width="10.83203125" style="13"/>
  </cols>
  <sheetData>
    <row r="1" spans="1:13" s="6" customFormat="1" ht="87.75" customHeight="1" x14ac:dyDescent="0.2">
      <c r="A1" s="2" t="s">
        <v>0</v>
      </c>
      <c r="B1" s="2" t="s">
        <v>1</v>
      </c>
      <c r="C1" s="2" t="s">
        <v>2</v>
      </c>
      <c r="D1" s="3" t="s">
        <v>11</v>
      </c>
      <c r="E1" s="3" t="s">
        <v>12</v>
      </c>
      <c r="F1" s="4" t="s">
        <v>3</v>
      </c>
      <c r="G1" s="4" t="s">
        <v>4</v>
      </c>
      <c r="H1" s="4" t="s">
        <v>13</v>
      </c>
      <c r="I1" s="5" t="s">
        <v>6</v>
      </c>
      <c r="J1" s="4" t="s">
        <v>14</v>
      </c>
      <c r="K1" s="4" t="s">
        <v>127</v>
      </c>
      <c r="L1" s="4" t="s">
        <v>15</v>
      </c>
      <c r="M1" s="103" t="s">
        <v>151</v>
      </c>
    </row>
    <row r="2" spans="1:13" s="7" customFormat="1" ht="36" customHeight="1" x14ac:dyDescent="0.2">
      <c r="A2" s="232" t="s">
        <v>113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</row>
    <row r="3" spans="1:13" s="7" customFormat="1" ht="90" customHeight="1" x14ac:dyDescent="0.2">
      <c r="A3" s="9">
        <v>1</v>
      </c>
      <c r="B3" s="8"/>
      <c r="C3" s="8" t="s">
        <v>114</v>
      </c>
      <c r="D3" s="134" t="s">
        <v>206</v>
      </c>
      <c r="E3" s="135" t="s">
        <v>115</v>
      </c>
      <c r="F3" s="8">
        <v>70011</v>
      </c>
      <c r="G3" s="9">
        <v>100</v>
      </c>
      <c r="H3" s="9">
        <v>25</v>
      </c>
      <c r="I3" s="10">
        <v>0.2</v>
      </c>
      <c r="J3" s="94">
        <v>121</v>
      </c>
      <c r="K3" s="9"/>
      <c r="L3" s="139">
        <f t="shared" ref="L3:L8" si="0">K3*J3</f>
        <v>0</v>
      </c>
      <c r="M3" s="125"/>
    </row>
    <row r="4" spans="1:13" s="7" customFormat="1" ht="113" customHeight="1" x14ac:dyDescent="0.2">
      <c r="A4" s="9">
        <v>2</v>
      </c>
      <c r="B4" s="11"/>
      <c r="C4" s="11" t="s">
        <v>116</v>
      </c>
      <c r="D4" s="136" t="s">
        <v>18</v>
      </c>
      <c r="E4" s="137" t="s">
        <v>117</v>
      </c>
      <c r="F4" s="11">
        <v>70012</v>
      </c>
      <c r="G4" s="12">
        <v>250</v>
      </c>
      <c r="H4" s="12">
        <v>12</v>
      </c>
      <c r="I4" s="138">
        <v>0.2</v>
      </c>
      <c r="J4" s="94">
        <v>400</v>
      </c>
      <c r="K4" s="9"/>
      <c r="L4" s="139">
        <f t="shared" si="0"/>
        <v>0</v>
      </c>
      <c r="M4" s="125"/>
    </row>
    <row r="5" spans="1:13" s="7" customFormat="1" ht="113" customHeight="1" x14ac:dyDescent="0.2">
      <c r="A5" s="9">
        <v>3</v>
      </c>
      <c r="B5" s="11"/>
      <c r="C5" s="11" t="s">
        <v>118</v>
      </c>
      <c r="D5" s="136" t="s">
        <v>18</v>
      </c>
      <c r="E5" s="137" t="s">
        <v>119</v>
      </c>
      <c r="F5" s="11">
        <v>60105</v>
      </c>
      <c r="G5" s="12">
        <v>500</v>
      </c>
      <c r="H5" s="12">
        <v>6</v>
      </c>
      <c r="I5" s="138">
        <v>0.2</v>
      </c>
      <c r="J5" s="94">
        <v>699</v>
      </c>
      <c r="K5" s="9"/>
      <c r="L5" s="139">
        <f t="shared" si="0"/>
        <v>0</v>
      </c>
      <c r="M5" s="125"/>
    </row>
    <row r="6" spans="1:13" s="7" customFormat="1" ht="102" customHeight="1" x14ac:dyDescent="0.2">
      <c r="A6" s="9">
        <v>4</v>
      </c>
      <c r="B6" s="11"/>
      <c r="C6" s="11" t="s">
        <v>120</v>
      </c>
      <c r="D6" s="136" t="s">
        <v>18</v>
      </c>
      <c r="E6" s="137" t="s">
        <v>121</v>
      </c>
      <c r="F6" s="11">
        <v>60106</v>
      </c>
      <c r="G6" s="12">
        <v>250</v>
      </c>
      <c r="H6" s="12">
        <v>12</v>
      </c>
      <c r="I6" s="138">
        <v>0.2</v>
      </c>
      <c r="J6" s="94">
        <v>399</v>
      </c>
      <c r="K6" s="9"/>
      <c r="L6" s="139">
        <f t="shared" si="0"/>
        <v>0</v>
      </c>
      <c r="M6" s="125"/>
    </row>
    <row r="7" spans="1:13" s="7" customFormat="1" ht="108" customHeight="1" x14ac:dyDescent="0.2">
      <c r="A7" s="9">
        <v>5</v>
      </c>
      <c r="B7" s="11"/>
      <c r="C7" s="11" t="s">
        <v>122</v>
      </c>
      <c r="D7" s="136" t="s">
        <v>18</v>
      </c>
      <c r="E7" s="137" t="s">
        <v>123</v>
      </c>
      <c r="F7" s="11">
        <v>60107</v>
      </c>
      <c r="G7" s="12">
        <v>1000</v>
      </c>
      <c r="H7" s="12">
        <v>6</v>
      </c>
      <c r="I7" s="138">
        <v>0.2</v>
      </c>
      <c r="J7" s="94">
        <v>1469</v>
      </c>
      <c r="K7" s="9"/>
      <c r="L7" s="139">
        <f t="shared" si="0"/>
        <v>0</v>
      </c>
      <c r="M7" s="125"/>
    </row>
    <row r="8" spans="1:13" s="7" customFormat="1" ht="115" customHeight="1" x14ac:dyDescent="0.2">
      <c r="A8" s="9">
        <v>6</v>
      </c>
      <c r="B8" s="11"/>
      <c r="C8" s="11" t="s">
        <v>124</v>
      </c>
      <c r="D8" s="136" t="s">
        <v>18</v>
      </c>
      <c r="E8" s="137" t="s">
        <v>125</v>
      </c>
      <c r="F8" s="11">
        <v>60109</v>
      </c>
      <c r="G8" s="12">
        <v>1000</v>
      </c>
      <c r="H8" s="12">
        <v>6</v>
      </c>
      <c r="I8" s="138">
        <v>0.2</v>
      </c>
      <c r="J8" s="94">
        <v>1469</v>
      </c>
      <c r="K8" s="9"/>
      <c r="L8" s="139">
        <f t="shared" si="0"/>
        <v>0</v>
      </c>
      <c r="M8" s="125"/>
    </row>
    <row r="9" spans="1:13" x14ac:dyDescent="0.2">
      <c r="K9" s="1">
        <f>SUM(K3:K8)</f>
        <v>0</v>
      </c>
      <c r="L9" s="95">
        <f>SUM(L3:L8)</f>
        <v>0</v>
      </c>
      <c r="M9" s="125"/>
    </row>
  </sheetData>
  <mergeCells count="1">
    <mergeCell ref="A2:M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О НАС</vt:lpstr>
      <vt:lpstr>Pate D'Or</vt:lpstr>
      <vt:lpstr>KOSKA</vt:lpstr>
      <vt:lpstr>Mehmet Efendi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Microsoft Office</dc:creator>
  <cp:lastModifiedBy>Microsoft Office User</cp:lastModifiedBy>
  <cp:lastPrinted>2019-11-06T11:00:14Z</cp:lastPrinted>
  <dcterms:created xsi:type="dcterms:W3CDTF">2019-05-13T11:32:05Z</dcterms:created>
  <dcterms:modified xsi:type="dcterms:W3CDTF">2022-10-18T08:52:23Z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1446955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S8.2.2</vt:lpwstr>
  </property>
</Properties>
</file>